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</sheets>
  <externalReferences>
    <externalReference r:id="rId4"/>
  </externalReference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<sst xmlns="http://schemas.openxmlformats.org/spreadsheetml/2006/main" count="127" uniqueCount="70">
  <si>
    <t xml:space="preserve"> </t>
  </si>
  <si>
    <t>TABLE A-16</t>
  </si>
  <si>
    <t>MARIPOSA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</si>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</sst>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6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8-2010\db0810\mpa08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1331</v>
          </cell>
        </row>
        <row r="9">
          <cell r="J9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2008</v>
      </c>
      <c r="D12" s="35">
        <v>2010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2010</v>
      </c>
    </row>
    <row r="13" spans="1:13" ht="12.75" customHeight="1">
      <c r="A13" s="24" t="s">
        <v>24</v>
      </c>
      <c r="B13" s="23"/>
      <c r="C13" s="38">
        <v>6</v>
      </c>
      <c r="D13" s="38">
        <v>6</v>
      </c>
      <c r="E13" s="38">
        <v>0</v>
      </c>
      <c r="F13" s="38">
        <v>0</v>
      </c>
      <c r="G13" s="38">
        <v>0</v>
      </c>
      <c r="H13" s="38">
        <v>0</v>
      </c>
      <c r="I13" s="27"/>
      <c r="J13" s="24" t="s">
        <v>25</v>
      </c>
      <c r="K13" s="27"/>
      <c r="L13" s="23"/>
      <c r="M13" s="38">
        <f>'[1]Sheet1'!$J$2</f>
        <v>0</v>
      </c>
    </row>
    <row r="14" spans="1:13" ht="12.75" customHeight="1">
      <c r="A14" s="24" t="s">
        <v>26</v>
      </c>
      <c r="B14" s="23"/>
      <c r="C14" s="38">
        <v>41</v>
      </c>
      <c r="D14" s="38">
        <v>49</v>
      </c>
      <c r="E14" s="38">
        <v>0</v>
      </c>
      <c r="F14" s="38">
        <v>8</v>
      </c>
      <c r="G14" s="38">
        <v>8</v>
      </c>
      <c r="H14" s="38">
        <v>8</v>
      </c>
      <c r="I14" s="27"/>
      <c r="J14" s="24" t="s">
        <v>27</v>
      </c>
      <c r="K14" s="27"/>
      <c r="L14" s="23"/>
      <c r="M14" s="69">
        <f>'[1]Sheet1'!$J$3</f>
        <v>0</v>
      </c>
    </row>
    <row r="15" spans="1:13" ht="12.75" customHeight="1">
      <c r="A15" s="24" t="s">
        <v>28</v>
      </c>
      <c r="B15" s="23"/>
      <c r="C15" s="38">
        <v>284</v>
      </c>
      <c r="D15" s="38">
        <v>285</v>
      </c>
      <c r="E15" s="38">
        <v>9</v>
      </c>
      <c r="F15" s="38">
        <v>10</v>
      </c>
      <c r="G15" s="38">
        <v>19</v>
      </c>
      <c r="H15" s="38">
        <v>1</v>
      </c>
      <c r="I15" s="27"/>
      <c r="J15" s="24" t="s">
        <v>29</v>
      </c>
      <c r="K15" s="27"/>
      <c r="L15" s="23"/>
      <c r="M15" s="69">
        <f>'[1]Sheet1'!$J$4</f>
        <v>0</v>
      </c>
    </row>
    <row r="16" spans="1:13" ht="12.75" customHeight="1">
      <c r="A16" s="24" t="s">
        <v>30</v>
      </c>
      <c r="B16" s="23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31</v>
      </c>
      <c r="K16" s="27"/>
      <c r="L16" s="34"/>
      <c r="M16" s="69">
        <f>SUM('[1]Sheet1'!$J$5:$J$6)</f>
        <v>0</v>
      </c>
    </row>
    <row r="17" spans="1:13" ht="12.75" customHeight="1">
      <c r="A17" s="39" t="s">
        <v>32</v>
      </c>
      <c r="B17" s="40"/>
      <c r="C17" s="41">
        <v>331</v>
      </c>
      <c r="D17" s="41">
        <v>340</v>
      </c>
      <c r="E17" s="41">
        <v>9</v>
      </c>
      <c r="F17" s="41">
        <v>18</v>
      </c>
      <c r="G17" s="41">
        <v>27</v>
      </c>
      <c r="H17" s="41">
        <v>9</v>
      </c>
      <c r="I17" s="27"/>
      <c r="J17" s="39" t="s">
        <v>33</v>
      </c>
      <c r="K17" s="42"/>
      <c r="L17" s="40"/>
      <c r="M17" s="41">
        <f>SUM(M13:M16)</f>
        <v>0</v>
      </c>
    </row>
    <row r="18" spans="1:13" ht="12.75" customHeight="1">
      <c r="A18" s="39" t="s">
        <v>34</v>
      </c>
      <c r="B18" s="40"/>
      <c r="C18" s="41">
        <v>403769</v>
      </c>
      <c r="D18" s="41">
        <v>403602</v>
      </c>
      <c r="E18" s="41">
        <v>191</v>
      </c>
      <c r="F18" s="41">
        <v>24</v>
      </c>
      <c r="G18" s="41">
        <v>215</v>
      </c>
      <c r="H18" s="41">
        <v>-167</v>
      </c>
      <c r="I18" s="27"/>
      <c r="J18" s="39" t="s">
        <v>35</v>
      </c>
      <c r="K18" s="42"/>
      <c r="L18" s="40"/>
      <c r="M18" s="41">
        <f>'[1]Sheet1'!$J$7</f>
        <v>1331</v>
      </c>
    </row>
    <row r="19" spans="1:13" ht="12.75" customHeight="1">
      <c r="A19" s="39" t="s">
        <v>36</v>
      </c>
      <c r="B19" s="40"/>
      <c r="C19" s="41">
        <v>404100</v>
      </c>
      <c r="D19" s="41">
        <v>403942</v>
      </c>
      <c r="E19" s="41">
        <v>200</v>
      </c>
      <c r="F19" s="41">
        <v>42</v>
      </c>
      <c r="G19" s="41">
        <v>242</v>
      </c>
      <c r="H19" s="41">
        <v>-158</v>
      </c>
      <c r="I19" s="27"/>
      <c r="J19" s="39" t="s">
        <v>37</v>
      </c>
      <c r="K19" s="42"/>
      <c r="L19" s="40"/>
      <c r="M19" s="41">
        <f>SUM(M17:M18)</f>
        <v>1331</v>
      </c>
    </row>
    <row r="20" spans="1:13" ht="12.75" customHeight="1">
      <c r="A20" s="24" t="s">
        <v>38</v>
      </c>
      <c r="B20" s="23"/>
      <c r="C20" s="38">
        <v>2423</v>
      </c>
      <c r="D20" s="38">
        <v>2440</v>
      </c>
      <c r="E20" s="38">
        <v>0</v>
      </c>
      <c r="F20" s="38">
        <v>17</v>
      </c>
      <c r="G20" s="38">
        <v>17</v>
      </c>
      <c r="H20" s="38">
        <v>17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75874</v>
      </c>
      <c r="D21" s="38">
        <v>76015</v>
      </c>
      <c r="E21" s="38">
        <v>38</v>
      </c>
      <c r="F21" s="38">
        <v>179</v>
      </c>
      <c r="G21" s="38">
        <v>217</v>
      </c>
      <c r="H21" s="38">
        <v>141</v>
      </c>
      <c r="I21" s="27"/>
      <c r="J21" s="24" t="s">
        <v>41</v>
      </c>
      <c r="K21" s="27"/>
      <c r="L21" s="23"/>
      <c r="M21" s="38">
        <f>'[1]Sheet1'!$J$9</f>
        <v>162</v>
      </c>
    </row>
    <row r="22" spans="1:13" ht="12.75" customHeight="1">
      <c r="A22" s="24" t="s">
        <v>42</v>
      </c>
      <c r="B22" s="23"/>
      <c r="C22" s="38">
        <v>6047</v>
      </c>
      <c r="D22" s="38">
        <v>6047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39" t="s">
        <v>44</v>
      </c>
      <c r="B23" s="43"/>
      <c r="C23" s="41">
        <v>488444</v>
      </c>
      <c r="D23" s="44">
        <v>488444</v>
      </c>
      <c r="E23" s="44">
        <v>238</v>
      </c>
      <c r="F23" s="44">
        <v>238</v>
      </c>
      <c r="G23" s="44">
        <v>476</v>
      </c>
      <c r="H23" s="44">
        <v>0</v>
      </c>
      <c r="I23" s="27"/>
      <c r="J23" s="45" t="s">
        <v>45</v>
      </c>
      <c r="K23" s="46"/>
      <c r="L23" s="43"/>
      <c r="M23" s="41">
        <f>SUM(M19:M22)</f>
        <v>1493</v>
      </c>
    </row>
    <row r="24" spans="1:22" s="2" customFormat="1" ht="42" customHeight="1">
      <c r="A24" s="47" t="s">
        <v>46</v>
      </c>
      <c r="B24" s="48"/>
      <c r="C24" s="49"/>
      <c r="D24" s="50"/>
      <c r="E24" s="48"/>
      <c r="F24" s="48"/>
      <c r="G24" s="48"/>
      <c r="H24" s="48"/>
      <c r="I24" s="51"/>
      <c r="J24" s="48"/>
      <c r="K24" s="48"/>
      <c r="L24" s="48"/>
      <c r="M24" s="48"/>
      <c r="N24" s="68"/>
      <c r="O24" s="68"/>
      <c r="P24" s="68"/>
      <c r="Q24" s="68"/>
      <c r="R24" s="68"/>
      <c r="S24" s="68"/>
      <c r="T24" s="68"/>
      <c r="U24" s="68"/>
      <c r="V24" s="68"/>
    </row>
    <row r="25" spans="1:13" ht="12.75" customHeight="1">
      <c r="A25" s="52"/>
      <c r="B25" s="53"/>
      <c r="C25" s="23"/>
      <c r="D25" s="53" t="s">
        <v>47</v>
      </c>
      <c r="E25" s="23"/>
      <c r="F25" s="53" t="s">
        <v>47</v>
      </c>
      <c r="G25" s="32" t="s">
        <v>48</v>
      </c>
      <c r="H25" s="23"/>
      <c r="I25" s="32" t="s">
        <v>49</v>
      </c>
      <c r="J25" s="53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3" t="s">
        <v>51</v>
      </c>
      <c r="D26" s="53" t="s">
        <v>52</v>
      </c>
      <c r="E26" s="53" t="s">
        <v>53</v>
      </c>
      <c r="F26" s="53" t="s">
        <v>54</v>
      </c>
      <c r="G26" s="32" t="s">
        <v>55</v>
      </c>
      <c r="H26" s="53" t="s">
        <v>56</v>
      </c>
      <c r="I26" s="32" t="s">
        <v>57</v>
      </c>
      <c r="J26" s="53" t="s">
        <v>58</v>
      </c>
      <c r="K26" s="53" t="s">
        <v>59</v>
      </c>
      <c r="L26" s="53" t="s">
        <v>60</v>
      </c>
      <c r="M26" s="32" t="s">
        <v>61</v>
      </c>
    </row>
    <row r="27" spans="1:13" ht="12.75" customHeight="1">
      <c r="A27" s="54"/>
      <c r="B27" s="55"/>
      <c r="C27" s="56" t="s">
        <v>62</v>
      </c>
      <c r="D27" s="56" t="s">
        <v>63</v>
      </c>
      <c r="E27" s="56" t="s">
        <v>62</v>
      </c>
      <c r="F27" s="56" t="s">
        <v>63</v>
      </c>
      <c r="G27" s="36" t="s">
        <v>62</v>
      </c>
      <c r="H27" s="56" t="s">
        <v>64</v>
      </c>
      <c r="I27" s="36" t="s">
        <v>64</v>
      </c>
      <c r="J27" s="56" t="s">
        <v>64</v>
      </c>
      <c r="K27" s="56" t="s">
        <v>64</v>
      </c>
      <c r="L27" s="56" t="s">
        <v>65</v>
      </c>
      <c r="M27" s="36" t="s">
        <v>66</v>
      </c>
    </row>
    <row r="28" spans="1:13" ht="12.75" customHeight="1">
      <c r="A28" s="24" t="s">
        <v>24</v>
      </c>
      <c r="B28" s="23" t="s">
        <v>67</v>
      </c>
      <c r="C28" s="57" t="s">
        <v>68</v>
      </c>
      <c r="D28" s="38">
        <v>0</v>
      </c>
      <c r="E28" s="38">
        <v>0</v>
      </c>
      <c r="F28" s="38">
        <v>0</v>
      </c>
      <c r="G28" s="58">
        <v>0</v>
      </c>
      <c r="H28" s="38">
        <v>0</v>
      </c>
      <c r="I28" s="58">
        <v>0</v>
      </c>
      <c r="J28" s="38">
        <v>0</v>
      </c>
      <c r="K28" s="38">
        <v>0</v>
      </c>
      <c r="L28" s="57">
        <v>0</v>
      </c>
      <c r="M28" s="59">
        <v>0</v>
      </c>
    </row>
    <row r="29" spans="1:13" ht="12.75" customHeight="1">
      <c r="A29" s="24" t="s">
        <v>26</v>
      </c>
      <c r="B29" s="23" t="s">
        <v>67</v>
      </c>
      <c r="C29" s="38">
        <v>0</v>
      </c>
      <c r="D29" s="57" t="s">
        <v>68</v>
      </c>
      <c r="E29" s="38">
        <v>0</v>
      </c>
      <c r="F29" s="38">
        <v>0</v>
      </c>
      <c r="G29" s="58">
        <v>0</v>
      </c>
      <c r="H29" s="38">
        <v>0</v>
      </c>
      <c r="I29" s="58">
        <v>0</v>
      </c>
      <c r="J29" s="38">
        <v>0</v>
      </c>
      <c r="K29" s="38">
        <v>0</v>
      </c>
      <c r="L29" s="57">
        <v>0</v>
      </c>
      <c r="M29" s="59">
        <v>0</v>
      </c>
    </row>
    <row r="30" spans="1:13" ht="12.75" customHeight="1">
      <c r="A30" s="24" t="s">
        <v>28</v>
      </c>
      <c r="B30" s="23" t="s">
        <v>67</v>
      </c>
      <c r="C30" s="38">
        <v>0</v>
      </c>
      <c r="D30" s="38">
        <v>0</v>
      </c>
      <c r="E30" s="57" t="s">
        <v>68</v>
      </c>
      <c r="F30" s="38">
        <v>0</v>
      </c>
      <c r="G30" s="58">
        <v>0</v>
      </c>
      <c r="H30" s="38">
        <v>9</v>
      </c>
      <c r="I30" s="58">
        <v>9</v>
      </c>
      <c r="J30" s="38">
        <v>0</v>
      </c>
      <c r="K30" s="38">
        <v>0</v>
      </c>
      <c r="L30" s="57">
        <v>0</v>
      </c>
      <c r="M30" s="59">
        <v>9</v>
      </c>
    </row>
    <row r="31" spans="1:13" ht="12.75" customHeight="1">
      <c r="A31" s="24" t="s">
        <v>30</v>
      </c>
      <c r="B31" s="23" t="s">
        <v>67</v>
      </c>
      <c r="C31" s="38">
        <v>0</v>
      </c>
      <c r="D31" s="38">
        <v>0</v>
      </c>
      <c r="E31" s="38">
        <v>0</v>
      </c>
      <c r="F31" s="57" t="s">
        <v>68</v>
      </c>
      <c r="G31" s="58">
        <v>0</v>
      </c>
      <c r="H31" s="38">
        <v>0</v>
      </c>
      <c r="I31" s="58">
        <v>0</v>
      </c>
      <c r="J31" s="38">
        <v>0</v>
      </c>
      <c r="K31" s="38">
        <v>0</v>
      </c>
      <c r="L31" s="57">
        <v>0</v>
      </c>
      <c r="M31" s="59">
        <v>0</v>
      </c>
    </row>
    <row r="32" spans="1:13" ht="12.75" customHeight="1">
      <c r="A32" s="39" t="s">
        <v>32</v>
      </c>
      <c r="B32" s="40"/>
      <c r="C32" s="41">
        <v>0</v>
      </c>
      <c r="D32" s="41">
        <v>0</v>
      </c>
      <c r="E32" s="41">
        <v>0</v>
      </c>
      <c r="F32" s="41">
        <v>0</v>
      </c>
      <c r="G32" s="60">
        <v>0</v>
      </c>
      <c r="H32" s="41">
        <v>9</v>
      </c>
      <c r="I32" s="60">
        <v>9</v>
      </c>
      <c r="J32" s="41">
        <v>0</v>
      </c>
      <c r="K32" s="41">
        <v>0</v>
      </c>
      <c r="L32" s="41">
        <v>0</v>
      </c>
      <c r="M32" s="60">
        <v>9</v>
      </c>
    </row>
    <row r="33" spans="1:13" ht="12.75" customHeight="1">
      <c r="A33" s="39" t="s">
        <v>34</v>
      </c>
      <c r="B33" s="40" t="s">
        <v>67</v>
      </c>
      <c r="C33" s="41">
        <v>0</v>
      </c>
      <c r="D33" s="41">
        <v>5</v>
      </c>
      <c r="E33" s="41">
        <v>6</v>
      </c>
      <c r="F33" s="41">
        <v>0</v>
      </c>
      <c r="G33" s="60">
        <v>11</v>
      </c>
      <c r="H33" s="61" t="s">
        <v>68</v>
      </c>
      <c r="I33" s="58">
        <v>11</v>
      </c>
      <c r="J33" s="41">
        <v>1</v>
      </c>
      <c r="K33" s="41">
        <v>179</v>
      </c>
      <c r="L33" s="61">
        <v>0</v>
      </c>
      <c r="M33" s="59">
        <v>191</v>
      </c>
    </row>
    <row r="34" spans="1:13" ht="12.75" customHeight="1">
      <c r="A34" s="39" t="s">
        <v>36</v>
      </c>
      <c r="B34" s="40"/>
      <c r="C34" s="41">
        <v>0</v>
      </c>
      <c r="D34" s="41">
        <v>5</v>
      </c>
      <c r="E34" s="41">
        <v>6</v>
      </c>
      <c r="F34" s="41">
        <v>0</v>
      </c>
      <c r="G34" s="60">
        <v>11</v>
      </c>
      <c r="H34" s="41">
        <v>9</v>
      </c>
      <c r="I34" s="60">
        <v>20</v>
      </c>
      <c r="J34" s="41">
        <v>1</v>
      </c>
      <c r="K34" s="41">
        <v>179</v>
      </c>
      <c r="L34" s="41">
        <v>0</v>
      </c>
      <c r="M34" s="60">
        <v>200</v>
      </c>
    </row>
    <row r="35" spans="1:13" ht="12.75" customHeight="1">
      <c r="A35" s="24" t="s">
        <v>38</v>
      </c>
      <c r="B35" s="23" t="s">
        <v>67</v>
      </c>
      <c r="C35" s="38">
        <v>0</v>
      </c>
      <c r="D35" s="38">
        <v>0</v>
      </c>
      <c r="E35" s="38">
        <v>0</v>
      </c>
      <c r="F35" s="38">
        <v>0</v>
      </c>
      <c r="G35" s="58">
        <v>0</v>
      </c>
      <c r="H35" s="38">
        <v>0</v>
      </c>
      <c r="I35" s="58">
        <v>0</v>
      </c>
      <c r="J35" s="57" t="s">
        <v>68</v>
      </c>
      <c r="K35" s="38">
        <v>0</v>
      </c>
      <c r="L35" s="57">
        <v>0</v>
      </c>
      <c r="M35" s="59">
        <v>0</v>
      </c>
    </row>
    <row r="36" spans="1:13" ht="12.75" customHeight="1">
      <c r="A36" s="24" t="s">
        <v>40</v>
      </c>
      <c r="B36" s="23" t="s">
        <v>67</v>
      </c>
      <c r="C36" s="38">
        <v>0</v>
      </c>
      <c r="D36" s="38">
        <v>3</v>
      </c>
      <c r="E36" s="38">
        <v>4</v>
      </c>
      <c r="F36" s="38">
        <v>0</v>
      </c>
      <c r="G36" s="58">
        <v>7</v>
      </c>
      <c r="H36" s="38">
        <v>15</v>
      </c>
      <c r="I36" s="58">
        <v>22</v>
      </c>
      <c r="J36" s="38">
        <v>16</v>
      </c>
      <c r="K36" s="57" t="s">
        <v>68</v>
      </c>
      <c r="L36" s="57">
        <v>0</v>
      </c>
      <c r="M36" s="59">
        <v>38</v>
      </c>
    </row>
    <row r="37" spans="1:13" ht="12.75" customHeight="1">
      <c r="A37" s="24" t="s">
        <v>42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8">
        <v>0</v>
      </c>
      <c r="H37" s="38">
        <v>0</v>
      </c>
      <c r="I37" s="58">
        <v>0</v>
      </c>
      <c r="J37" s="38">
        <v>0</v>
      </c>
      <c r="K37" s="38">
        <v>0</v>
      </c>
      <c r="L37" s="57" t="s">
        <v>68</v>
      </c>
      <c r="M37" s="59">
        <v>0</v>
      </c>
    </row>
    <row r="38" spans="1:13" ht="12.75" customHeight="1">
      <c r="A38" s="39" t="s">
        <v>69</v>
      </c>
      <c r="B38" s="40" t="s">
        <v>67</v>
      </c>
      <c r="C38" s="41">
        <v>0</v>
      </c>
      <c r="D38" s="41">
        <v>8</v>
      </c>
      <c r="E38" s="41">
        <v>10</v>
      </c>
      <c r="F38" s="41">
        <v>0</v>
      </c>
      <c r="G38" s="60">
        <v>18</v>
      </c>
      <c r="H38" s="41">
        <v>24</v>
      </c>
      <c r="I38" s="60">
        <v>42</v>
      </c>
      <c r="J38" s="41">
        <v>17</v>
      </c>
      <c r="K38" s="41">
        <v>179</v>
      </c>
      <c r="L38" s="41">
        <v>0</v>
      </c>
      <c r="M38" s="60">
        <v>238</v>
      </c>
    </row>
    <row r="39" spans="1:13" s="3" customFormat="1" ht="10.5" customHeight="1">
      <c r="A39" s="62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3" customFormat="1" ht="10.5" customHeight="1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3" customFormat="1" ht="10.5" customHeight="1">
      <c r="A41" s="62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3" customFormat="1" ht="10.5" customHeight="1">
      <c r="A42" s="62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3" customFormat="1" ht="10.5" customHeight="1">
      <c r="A43" s="62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 t="s">
        <v>0</v>
      </c>
    </row>
    <row r="44" spans="1:13" s="3" customFormat="1" ht="10.5" customHeight="1">
      <c r="A44" s="63"/>
      <c r="B44" s="63"/>
      <c r="C44" s="63"/>
      <c r="D44" s="63"/>
      <c r="E44" s="65" t="s">
        <v>0</v>
      </c>
      <c r="F44" s="63"/>
      <c r="G44" s="65" t="s">
        <v>0</v>
      </c>
      <c r="H44" s="64" t="s">
        <v>0</v>
      </c>
      <c r="I44" s="63"/>
      <c r="J44" s="63"/>
      <c r="K44" s="63"/>
      <c r="L44" s="65" t="s">
        <v>0</v>
      </c>
      <c r="M44" s="63"/>
    </row>
    <row r="45" spans="1:13" s="3" customFormat="1" ht="10.5" customHeight="1">
      <c r="A45" s="63" t="s">
        <v>0</v>
      </c>
      <c r="B45" s="63"/>
      <c r="C45" s="63"/>
      <c r="D45" s="63"/>
      <c r="E45" s="63"/>
      <c r="F45" s="63"/>
      <c r="G45" s="63"/>
      <c r="H45" s="66" t="s">
        <v>0</v>
      </c>
      <c r="I45" s="63"/>
      <c r="J45" s="66" t="s">
        <v>0</v>
      </c>
      <c r="K45" s="63"/>
      <c r="L45" s="64" t="s">
        <v>0</v>
      </c>
      <c r="M45" s="63"/>
    </row>
    <row r="46" ht="10.5" customHeight="1">
      <c r="L46" t="s">
        <v>0</v>
      </c>
    </row>
    <row r="47" ht="15.75" customHeight="1">
      <c r="M47" s="67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mpacon10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2012-05-24T19:33:02Z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