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C:\Users\dkavanau\OneDrive - California Department of Conservation\Desktop\Temp\"/>
    </mc:Choice>
  </mc:AlternateContent>
  <xr:revisionPtr revIDLastSave="21" documentId="8_{97EC40F9-6B56-4DED-82E9-04259DE1101B}" xr6:coauthVersionLast="45" xr6:coauthVersionMax="45" xr10:uidLastSave="{324C348C-942B-4DC6-ABBE-39AF3141A425}"/>
  <bookViews>
    <workbookView xWindow="-120" yWindow="-120" windowWidth="23280" windowHeight="11640" tabRatio="757" xr2:uid="{00000000-000D-0000-FFFF-FFFF00000000}"/>
  </bookViews>
  <sheets>
    <sheet name="1A-Operator Information" sheetId="25" r:id="rId1"/>
    <sheet name="1B-Elimination Schedule" sheetId="28" r:id="rId2"/>
    <sheet name="1C-Annual Review" sheetId="9" r:id="rId3"/>
    <sheet name="1D-Elimination Bank" sheetId="29" r:id="rId4"/>
    <sheet name="(1A - info)" sheetId="16" r:id="rId5"/>
    <sheet name="(1B - info)" sheetId="19" r:id="rId6"/>
    <sheet name="(1C - info)" sheetId="18" r:id="rId7"/>
    <sheet name="(1D - Info)" sheetId="30" r:id="rId8"/>
    <sheet name="(lists)" sheetId="15" state="hidden" r:id="rId9"/>
    <sheet name="IWMP_Info" sheetId="20" state="hidden" r:id="rId10"/>
    <sheet name="IWMP_Elim_Sched" sheetId="22" state="hidden" r:id="rId11"/>
    <sheet name="IWMP_Elim_Bank" sheetId="24" state="hidden" r:id="rId12"/>
  </sheets>
  <definedNames>
    <definedName name="_xlnm.Print_Area" localSheetId="4">'(1A - info)'!$C$2:$D$36</definedName>
    <definedName name="_xlnm.Print_Area" localSheetId="5">'(1B - info)'!$C$2:$D$20</definedName>
    <definedName name="_xlnm.Print_Area" localSheetId="6">'(1C - info)'!$C$2:$D$32</definedName>
    <definedName name="_xlnm.Print_Area" localSheetId="0">'1A-Operator Information'!$B$4:$Q$56</definedName>
    <definedName name="_xlnm.Print_Area" localSheetId="1">'1B-Elimination Schedule'!$B$4:$M$421</definedName>
    <definedName name="_xlnm.Print_Area" localSheetId="2">'1C-Annual Review'!#REF!</definedName>
    <definedName name="_xlnm.Print_Area" localSheetId="3">'1D-Elimination Bank'!$B$4:$N$690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20" i="9" l="1"/>
  <c r="L18" i="9"/>
  <c r="G20" i="9"/>
  <c r="G18" i="9" l="1"/>
  <c r="M6" i="9"/>
  <c r="C31" i="24" l="1"/>
  <c r="A31" i="24" s="1"/>
  <c r="D31" i="24"/>
  <c r="E31" i="24"/>
  <c r="F31" i="24"/>
  <c r="C32" i="24"/>
  <c r="A32" i="24" s="1"/>
  <c r="D32" i="24"/>
  <c r="E32" i="24"/>
  <c r="F32" i="24"/>
  <c r="C33" i="24"/>
  <c r="D33" i="24"/>
  <c r="E33" i="24"/>
  <c r="F33" i="24"/>
  <c r="C34" i="24"/>
  <c r="A34" i="24" s="1"/>
  <c r="D34" i="24"/>
  <c r="E34" i="24"/>
  <c r="F34" i="24"/>
  <c r="C35" i="24"/>
  <c r="A35" i="24" s="1"/>
  <c r="D35" i="24"/>
  <c r="E35" i="24"/>
  <c r="F35" i="24"/>
  <c r="C36" i="24"/>
  <c r="A36" i="24" s="1"/>
  <c r="D36" i="24"/>
  <c r="E36" i="24"/>
  <c r="F36" i="24"/>
  <c r="C37" i="24"/>
  <c r="D37" i="24"/>
  <c r="E37" i="24"/>
  <c r="F37" i="24"/>
  <c r="C38" i="24"/>
  <c r="A38" i="24" s="1"/>
  <c r="D38" i="24"/>
  <c r="E38" i="24"/>
  <c r="F38" i="24"/>
  <c r="C39" i="24"/>
  <c r="A39" i="24" s="1"/>
  <c r="D39" i="24"/>
  <c r="E39" i="24"/>
  <c r="F39" i="24"/>
  <c r="C40" i="24"/>
  <c r="B40" i="24" s="1"/>
  <c r="D40" i="24"/>
  <c r="E40" i="24"/>
  <c r="F40" i="24"/>
  <c r="C41" i="24"/>
  <c r="D41" i="24"/>
  <c r="E41" i="24"/>
  <c r="F41" i="24"/>
  <c r="C42" i="24"/>
  <c r="B42" i="24" s="1"/>
  <c r="D42" i="24"/>
  <c r="E42" i="24"/>
  <c r="F42" i="24"/>
  <c r="C43" i="24"/>
  <c r="A43" i="24" s="1"/>
  <c r="D43" i="24"/>
  <c r="E43" i="24"/>
  <c r="F43" i="24"/>
  <c r="C44" i="24"/>
  <c r="D44" i="24"/>
  <c r="E44" i="24"/>
  <c r="F44" i="24"/>
  <c r="C45" i="24"/>
  <c r="D45" i="24"/>
  <c r="E45" i="24"/>
  <c r="F45" i="24"/>
  <c r="C46" i="24"/>
  <c r="B46" i="24" s="1"/>
  <c r="D46" i="24"/>
  <c r="E46" i="24"/>
  <c r="F46" i="24"/>
  <c r="C47" i="24"/>
  <c r="A47" i="24" s="1"/>
  <c r="D47" i="24"/>
  <c r="E47" i="24"/>
  <c r="F47" i="24"/>
  <c r="C48" i="24"/>
  <c r="A48" i="24" s="1"/>
  <c r="D48" i="24"/>
  <c r="E48" i="24"/>
  <c r="F48" i="24"/>
  <c r="C49" i="24"/>
  <c r="D49" i="24"/>
  <c r="E49" i="24"/>
  <c r="F49" i="24"/>
  <c r="C50" i="24"/>
  <c r="D50" i="24"/>
  <c r="E50" i="24"/>
  <c r="F50" i="24"/>
  <c r="C51" i="24"/>
  <c r="A51" i="24" s="1"/>
  <c r="D51" i="24"/>
  <c r="E51" i="24"/>
  <c r="F51" i="24"/>
  <c r="C52" i="24"/>
  <c r="D52" i="24"/>
  <c r="E52" i="24"/>
  <c r="F52" i="24"/>
  <c r="C53" i="24"/>
  <c r="D53" i="24"/>
  <c r="E53" i="24"/>
  <c r="F53" i="24"/>
  <c r="C54" i="24"/>
  <c r="B54" i="24" s="1"/>
  <c r="D54" i="24"/>
  <c r="E54" i="24"/>
  <c r="F54" i="24"/>
  <c r="C55" i="24"/>
  <c r="A55" i="24" s="1"/>
  <c r="D55" i="24"/>
  <c r="E55" i="24"/>
  <c r="F55" i="24"/>
  <c r="C56" i="24"/>
  <c r="D56" i="24"/>
  <c r="E56" i="24"/>
  <c r="F56" i="24"/>
  <c r="C57" i="24"/>
  <c r="D57" i="24"/>
  <c r="E57" i="24"/>
  <c r="F57" i="24"/>
  <c r="C58" i="24"/>
  <c r="B58" i="24" s="1"/>
  <c r="D58" i="24"/>
  <c r="E58" i="24"/>
  <c r="F58" i="24"/>
  <c r="C59" i="24"/>
  <c r="A59" i="24" s="1"/>
  <c r="D59" i="24"/>
  <c r="E59" i="24"/>
  <c r="F59" i="24"/>
  <c r="C60" i="24"/>
  <c r="A60" i="24" s="1"/>
  <c r="D60" i="24"/>
  <c r="E60" i="24"/>
  <c r="F60" i="24"/>
  <c r="C61" i="24"/>
  <c r="D61" i="24"/>
  <c r="E61" i="24"/>
  <c r="F61" i="24"/>
  <c r="C62" i="24"/>
  <c r="B62" i="24" s="1"/>
  <c r="D62" i="24"/>
  <c r="E62" i="24"/>
  <c r="F62" i="24"/>
  <c r="C63" i="24"/>
  <c r="A63" i="24" s="1"/>
  <c r="D63" i="24"/>
  <c r="E63" i="24"/>
  <c r="F63" i="24"/>
  <c r="C64" i="24"/>
  <c r="A64" i="24" s="1"/>
  <c r="D64" i="24"/>
  <c r="E64" i="24"/>
  <c r="F64" i="24"/>
  <c r="C65" i="24"/>
  <c r="D65" i="24"/>
  <c r="E65" i="24"/>
  <c r="F65" i="24"/>
  <c r="C66" i="24"/>
  <c r="A66" i="24" s="1"/>
  <c r="D66" i="24"/>
  <c r="E66" i="24"/>
  <c r="F66" i="24"/>
  <c r="C67" i="24"/>
  <c r="A67" i="24" s="1"/>
  <c r="D67" i="24"/>
  <c r="E67" i="24"/>
  <c r="F67" i="24"/>
  <c r="C68" i="24"/>
  <c r="D68" i="24"/>
  <c r="E68" i="24"/>
  <c r="F68" i="24"/>
  <c r="C69" i="24"/>
  <c r="D69" i="24"/>
  <c r="E69" i="24"/>
  <c r="F69" i="24"/>
  <c r="C70" i="24"/>
  <c r="D70" i="24"/>
  <c r="E70" i="24"/>
  <c r="F70" i="24"/>
  <c r="C71" i="24"/>
  <c r="A71" i="24" s="1"/>
  <c r="D71" i="24"/>
  <c r="E71" i="24"/>
  <c r="F71" i="24"/>
  <c r="C72" i="24"/>
  <c r="B72" i="24" s="1"/>
  <c r="D72" i="24"/>
  <c r="E72" i="24"/>
  <c r="F72" i="24"/>
  <c r="C73" i="24"/>
  <c r="D73" i="24"/>
  <c r="E73" i="24"/>
  <c r="F73" i="24"/>
  <c r="C74" i="24"/>
  <c r="D74" i="24"/>
  <c r="E74" i="24"/>
  <c r="F74" i="24"/>
  <c r="C75" i="24"/>
  <c r="A75" i="24" s="1"/>
  <c r="D75" i="24"/>
  <c r="E75" i="24"/>
  <c r="F75" i="24"/>
  <c r="C76" i="24"/>
  <c r="B76" i="24" s="1"/>
  <c r="D76" i="24"/>
  <c r="E76" i="24"/>
  <c r="F76" i="24"/>
  <c r="C77" i="24"/>
  <c r="D77" i="24"/>
  <c r="E77" i="24"/>
  <c r="F77" i="24"/>
  <c r="C78" i="24"/>
  <c r="B78" i="24" s="1"/>
  <c r="D78" i="24"/>
  <c r="E78" i="24"/>
  <c r="F78" i="24"/>
  <c r="C79" i="24"/>
  <c r="A79" i="24" s="1"/>
  <c r="D79" i="24"/>
  <c r="E79" i="24"/>
  <c r="F79" i="24"/>
  <c r="C80" i="24"/>
  <c r="B80" i="24" s="1"/>
  <c r="D80" i="24"/>
  <c r="E80" i="24"/>
  <c r="F80" i="24"/>
  <c r="C81" i="24"/>
  <c r="D81" i="24"/>
  <c r="E81" i="24"/>
  <c r="F81" i="24"/>
  <c r="C82" i="24"/>
  <c r="D82" i="24"/>
  <c r="E82" i="24"/>
  <c r="F82" i="24"/>
  <c r="C83" i="24"/>
  <c r="A83" i="24" s="1"/>
  <c r="D83" i="24"/>
  <c r="E83" i="24"/>
  <c r="F83" i="24"/>
  <c r="C84" i="24"/>
  <c r="B84" i="24" s="1"/>
  <c r="D84" i="24"/>
  <c r="E84" i="24"/>
  <c r="F84" i="24"/>
  <c r="C85" i="24"/>
  <c r="D85" i="24"/>
  <c r="E85" i="24"/>
  <c r="F85" i="24"/>
  <c r="C86" i="24"/>
  <c r="B86" i="24" s="1"/>
  <c r="D86" i="24"/>
  <c r="E86" i="24"/>
  <c r="F86" i="24"/>
  <c r="C87" i="24"/>
  <c r="A87" i="24" s="1"/>
  <c r="D87" i="24"/>
  <c r="E87" i="24"/>
  <c r="F87" i="24"/>
  <c r="C88" i="24"/>
  <c r="B88" i="24" s="1"/>
  <c r="D88" i="24"/>
  <c r="E88" i="24"/>
  <c r="F88" i="24"/>
  <c r="C89" i="24"/>
  <c r="D89" i="24"/>
  <c r="E89" i="24"/>
  <c r="F89" i="24"/>
  <c r="C90" i="24"/>
  <c r="D90" i="24"/>
  <c r="E90" i="24"/>
  <c r="F90" i="24"/>
  <c r="C91" i="24"/>
  <c r="A91" i="24" s="1"/>
  <c r="D91" i="24"/>
  <c r="E91" i="24"/>
  <c r="F91" i="24"/>
  <c r="C92" i="24"/>
  <c r="B92" i="24" s="1"/>
  <c r="D92" i="24"/>
  <c r="E92" i="24"/>
  <c r="F92" i="24"/>
  <c r="C93" i="24"/>
  <c r="D93" i="24"/>
  <c r="E93" i="24"/>
  <c r="F93" i="24"/>
  <c r="C94" i="24"/>
  <c r="B94" i="24" s="1"/>
  <c r="D94" i="24"/>
  <c r="E94" i="24"/>
  <c r="F94" i="24"/>
  <c r="C95" i="24"/>
  <c r="A95" i="24" s="1"/>
  <c r="D95" i="24"/>
  <c r="E95" i="24"/>
  <c r="F95" i="24"/>
  <c r="C96" i="24"/>
  <c r="D96" i="24"/>
  <c r="E96" i="24"/>
  <c r="F96" i="24"/>
  <c r="C97" i="24"/>
  <c r="D97" i="24"/>
  <c r="E97" i="24"/>
  <c r="F97" i="24"/>
  <c r="C98" i="24"/>
  <c r="A98" i="24" s="1"/>
  <c r="D98" i="24"/>
  <c r="E98" i="24"/>
  <c r="F98" i="24"/>
  <c r="C99" i="24"/>
  <c r="A99" i="24" s="1"/>
  <c r="D99" i="24"/>
  <c r="E99" i="24"/>
  <c r="F99" i="24"/>
  <c r="C100" i="24"/>
  <c r="D100" i="24"/>
  <c r="E100" i="24"/>
  <c r="F100" i="24"/>
  <c r="C101" i="24"/>
  <c r="D101" i="24"/>
  <c r="E101" i="24"/>
  <c r="F101" i="24"/>
  <c r="C102" i="24"/>
  <c r="A102" i="24" s="1"/>
  <c r="D102" i="24"/>
  <c r="E102" i="24"/>
  <c r="F102" i="24"/>
  <c r="C103" i="24"/>
  <c r="A103" i="24" s="1"/>
  <c r="D103" i="24"/>
  <c r="E103" i="24"/>
  <c r="F103" i="24"/>
  <c r="C104" i="24"/>
  <c r="B104" i="24" s="1"/>
  <c r="D104" i="24"/>
  <c r="E104" i="24"/>
  <c r="F104" i="24"/>
  <c r="C105" i="24"/>
  <c r="D105" i="24"/>
  <c r="E105" i="24"/>
  <c r="F105" i="24"/>
  <c r="C106" i="24"/>
  <c r="A106" i="24" s="1"/>
  <c r="D106" i="24"/>
  <c r="E106" i="24"/>
  <c r="F106" i="24"/>
  <c r="C107" i="24"/>
  <c r="A107" i="24" s="1"/>
  <c r="D107" i="24"/>
  <c r="E107" i="24"/>
  <c r="F107" i="24"/>
  <c r="C108" i="24"/>
  <c r="D108" i="24"/>
  <c r="E108" i="24"/>
  <c r="F108" i="24"/>
  <c r="C109" i="24"/>
  <c r="D109" i="24"/>
  <c r="E109" i="24"/>
  <c r="F109" i="24"/>
  <c r="C110" i="24"/>
  <c r="A110" i="24" s="1"/>
  <c r="D110" i="24"/>
  <c r="E110" i="24"/>
  <c r="F110" i="24"/>
  <c r="C111" i="24"/>
  <c r="A111" i="24" s="1"/>
  <c r="D111" i="24"/>
  <c r="E111" i="24"/>
  <c r="F111" i="24"/>
  <c r="C112" i="24"/>
  <c r="D112" i="24"/>
  <c r="E112" i="24"/>
  <c r="F112" i="24"/>
  <c r="C113" i="24"/>
  <c r="D113" i="24"/>
  <c r="E113" i="24"/>
  <c r="F113" i="24"/>
  <c r="C114" i="24"/>
  <c r="A114" i="24" s="1"/>
  <c r="D114" i="24"/>
  <c r="E114" i="24"/>
  <c r="F114" i="24"/>
  <c r="C115" i="24"/>
  <c r="A115" i="24" s="1"/>
  <c r="D115" i="24"/>
  <c r="E115" i="24"/>
  <c r="F115" i="24"/>
  <c r="C116" i="24"/>
  <c r="D116" i="24"/>
  <c r="E116" i="24"/>
  <c r="F116" i="24"/>
  <c r="C117" i="24"/>
  <c r="D117" i="24"/>
  <c r="E117" i="24"/>
  <c r="F117" i="24"/>
  <c r="C118" i="24"/>
  <c r="D118" i="24"/>
  <c r="E118" i="24"/>
  <c r="F118" i="24"/>
  <c r="C119" i="24"/>
  <c r="A119" i="24" s="1"/>
  <c r="D119" i="24"/>
  <c r="E119" i="24"/>
  <c r="F119" i="24"/>
  <c r="C120" i="24"/>
  <c r="B120" i="24" s="1"/>
  <c r="D120" i="24"/>
  <c r="E120" i="24"/>
  <c r="F120" i="24"/>
  <c r="C121" i="24"/>
  <c r="D121" i="24"/>
  <c r="E121" i="24"/>
  <c r="F121" i="24"/>
  <c r="C122" i="24"/>
  <c r="A122" i="24" s="1"/>
  <c r="D122" i="24"/>
  <c r="E122" i="24"/>
  <c r="F122" i="24"/>
  <c r="C123" i="24"/>
  <c r="A123" i="24" s="1"/>
  <c r="D123" i="24"/>
  <c r="E123" i="24"/>
  <c r="F123" i="24"/>
  <c r="C124" i="24"/>
  <c r="B124" i="24" s="1"/>
  <c r="D124" i="24"/>
  <c r="E124" i="24"/>
  <c r="F124" i="24"/>
  <c r="C125" i="24"/>
  <c r="D125" i="24"/>
  <c r="E125" i="24"/>
  <c r="F125" i="24"/>
  <c r="C126" i="24"/>
  <c r="B126" i="24" s="1"/>
  <c r="D126" i="24"/>
  <c r="E126" i="24"/>
  <c r="F126" i="24"/>
  <c r="C127" i="24"/>
  <c r="A127" i="24" s="1"/>
  <c r="D127" i="24"/>
  <c r="E127" i="24"/>
  <c r="F127" i="24"/>
  <c r="C128" i="24"/>
  <c r="B128" i="24" s="1"/>
  <c r="D128" i="24"/>
  <c r="E128" i="24"/>
  <c r="F128" i="24"/>
  <c r="C129" i="24"/>
  <c r="D129" i="24"/>
  <c r="E129" i="24"/>
  <c r="F129" i="24"/>
  <c r="C130" i="24"/>
  <c r="A130" i="24" s="1"/>
  <c r="D130" i="24"/>
  <c r="E130" i="24"/>
  <c r="F130" i="24"/>
  <c r="C131" i="24"/>
  <c r="A131" i="24" s="1"/>
  <c r="D131" i="24"/>
  <c r="E131" i="24"/>
  <c r="F131" i="24"/>
  <c r="C132" i="24"/>
  <c r="D132" i="24"/>
  <c r="E132" i="24"/>
  <c r="F132" i="24"/>
  <c r="C133" i="24"/>
  <c r="D133" i="24"/>
  <c r="E133" i="24"/>
  <c r="F133" i="24"/>
  <c r="C134" i="24"/>
  <c r="A134" i="24" s="1"/>
  <c r="D134" i="24"/>
  <c r="E134" i="24"/>
  <c r="F134" i="24"/>
  <c r="C135" i="24"/>
  <c r="A135" i="24" s="1"/>
  <c r="D135" i="24"/>
  <c r="E135" i="24"/>
  <c r="F135" i="24"/>
  <c r="C136" i="24"/>
  <c r="B136" i="24" s="1"/>
  <c r="D136" i="24"/>
  <c r="E136" i="24"/>
  <c r="F136" i="24"/>
  <c r="C137" i="24"/>
  <c r="D137" i="24"/>
  <c r="E137" i="24"/>
  <c r="F137" i="24"/>
  <c r="C138" i="24"/>
  <c r="A138" i="24" s="1"/>
  <c r="D138" i="24"/>
  <c r="E138" i="24"/>
  <c r="F138" i="24"/>
  <c r="C139" i="24"/>
  <c r="A139" i="24" s="1"/>
  <c r="D139" i="24"/>
  <c r="E139" i="24"/>
  <c r="F139" i="24"/>
  <c r="C140" i="24"/>
  <c r="D140" i="24"/>
  <c r="E140" i="24"/>
  <c r="F140" i="24"/>
  <c r="C141" i="24"/>
  <c r="D141" i="24"/>
  <c r="E141" i="24"/>
  <c r="F141" i="24"/>
  <c r="C142" i="24"/>
  <c r="A142" i="24" s="1"/>
  <c r="D142" i="24"/>
  <c r="E142" i="24"/>
  <c r="F142" i="24"/>
  <c r="C143" i="24"/>
  <c r="A143" i="24" s="1"/>
  <c r="D143" i="24"/>
  <c r="E143" i="24"/>
  <c r="F143" i="24"/>
  <c r="C144" i="24"/>
  <c r="B144" i="24" s="1"/>
  <c r="D144" i="24"/>
  <c r="E144" i="24"/>
  <c r="F144" i="24"/>
  <c r="C145" i="24"/>
  <c r="D145" i="24"/>
  <c r="E145" i="24"/>
  <c r="F145" i="24"/>
  <c r="C146" i="24"/>
  <c r="D146" i="24"/>
  <c r="E146" i="24"/>
  <c r="F146" i="24"/>
  <c r="C147" i="24"/>
  <c r="A147" i="24" s="1"/>
  <c r="D147" i="24"/>
  <c r="E147" i="24"/>
  <c r="F147" i="24"/>
  <c r="C148" i="24"/>
  <c r="B148" i="24" s="1"/>
  <c r="D148" i="24"/>
  <c r="E148" i="24"/>
  <c r="F148" i="24"/>
  <c r="C149" i="24"/>
  <c r="D149" i="24"/>
  <c r="E149" i="24"/>
  <c r="F149" i="24"/>
  <c r="C150" i="24"/>
  <c r="A150" i="24" s="1"/>
  <c r="D150" i="24"/>
  <c r="E150" i="24"/>
  <c r="F150" i="24"/>
  <c r="C151" i="24"/>
  <c r="A151" i="24" s="1"/>
  <c r="D151" i="24"/>
  <c r="E151" i="24"/>
  <c r="F151" i="24"/>
  <c r="C152" i="24"/>
  <c r="D152" i="24"/>
  <c r="E152" i="24"/>
  <c r="F152" i="24"/>
  <c r="C153" i="24"/>
  <c r="D153" i="24"/>
  <c r="E153" i="24"/>
  <c r="F153" i="24"/>
  <c r="C154" i="24"/>
  <c r="D154" i="24"/>
  <c r="E154" i="24"/>
  <c r="F154" i="24"/>
  <c r="C155" i="24"/>
  <c r="A155" i="24" s="1"/>
  <c r="D155" i="24"/>
  <c r="E155" i="24"/>
  <c r="F155" i="24"/>
  <c r="C156" i="24"/>
  <c r="B156" i="24" s="1"/>
  <c r="D156" i="24"/>
  <c r="E156" i="24"/>
  <c r="F156" i="24"/>
  <c r="C157" i="24"/>
  <c r="D157" i="24"/>
  <c r="E157" i="24"/>
  <c r="F157" i="24"/>
  <c r="C158" i="24"/>
  <c r="D158" i="24"/>
  <c r="E158" i="24"/>
  <c r="F158" i="24"/>
  <c r="C159" i="24"/>
  <c r="A159" i="24" s="1"/>
  <c r="D159" i="24"/>
  <c r="E159" i="24"/>
  <c r="F159" i="24"/>
  <c r="C160" i="24"/>
  <c r="B160" i="24" s="1"/>
  <c r="D160" i="24"/>
  <c r="E160" i="24"/>
  <c r="F160" i="24"/>
  <c r="C161" i="24"/>
  <c r="D161" i="24"/>
  <c r="E161" i="24"/>
  <c r="F161" i="24"/>
  <c r="C162" i="24"/>
  <c r="D162" i="24"/>
  <c r="E162" i="24"/>
  <c r="F162" i="24"/>
  <c r="C163" i="24"/>
  <c r="A163" i="24" s="1"/>
  <c r="D163" i="24"/>
  <c r="E163" i="24"/>
  <c r="F163" i="24"/>
  <c r="C164" i="24"/>
  <c r="B164" i="24" s="1"/>
  <c r="D164" i="24"/>
  <c r="E164" i="24"/>
  <c r="F164" i="24"/>
  <c r="C165" i="24"/>
  <c r="D165" i="24"/>
  <c r="E165" i="24"/>
  <c r="F165" i="24"/>
  <c r="C166" i="24"/>
  <c r="A166" i="24" s="1"/>
  <c r="D166" i="24"/>
  <c r="E166" i="24"/>
  <c r="F166" i="24"/>
  <c r="C167" i="24"/>
  <c r="A167" i="24" s="1"/>
  <c r="D167" i="24"/>
  <c r="E167" i="24"/>
  <c r="F167" i="24"/>
  <c r="C168" i="24"/>
  <c r="B168" i="24" s="1"/>
  <c r="D168" i="24"/>
  <c r="E168" i="24"/>
  <c r="F168" i="24"/>
  <c r="C169" i="24"/>
  <c r="D169" i="24"/>
  <c r="E169" i="24"/>
  <c r="F169" i="24"/>
  <c r="C170" i="24"/>
  <c r="B170" i="24" s="1"/>
  <c r="D170" i="24"/>
  <c r="E170" i="24"/>
  <c r="F170" i="24"/>
  <c r="C171" i="24"/>
  <c r="A171" i="24" s="1"/>
  <c r="D171" i="24"/>
  <c r="E171" i="24"/>
  <c r="F171" i="24"/>
  <c r="C172" i="24"/>
  <c r="B172" i="24" s="1"/>
  <c r="D172" i="24"/>
  <c r="E172" i="24"/>
  <c r="F172" i="24"/>
  <c r="C173" i="24"/>
  <c r="D173" i="24"/>
  <c r="E173" i="24"/>
  <c r="F173" i="24"/>
  <c r="C174" i="24"/>
  <c r="D174" i="24"/>
  <c r="E174" i="24"/>
  <c r="F174" i="24"/>
  <c r="C175" i="24"/>
  <c r="A175" i="24" s="1"/>
  <c r="D175" i="24"/>
  <c r="E175" i="24"/>
  <c r="F175" i="24"/>
  <c r="C176" i="24"/>
  <c r="D176" i="24"/>
  <c r="E176" i="24"/>
  <c r="F176" i="24"/>
  <c r="C177" i="24"/>
  <c r="D177" i="24"/>
  <c r="E177" i="24"/>
  <c r="F177" i="24"/>
  <c r="C178" i="24"/>
  <c r="B178" i="24" s="1"/>
  <c r="D178" i="24"/>
  <c r="E178" i="24"/>
  <c r="F178" i="24"/>
  <c r="C179" i="24"/>
  <c r="A179" i="24" s="1"/>
  <c r="D179" i="24"/>
  <c r="E179" i="24"/>
  <c r="F179" i="24"/>
  <c r="C180" i="24"/>
  <c r="D180" i="24"/>
  <c r="E180" i="24"/>
  <c r="F180" i="24"/>
  <c r="C181" i="24"/>
  <c r="D181" i="24"/>
  <c r="E181" i="24"/>
  <c r="F181" i="24"/>
  <c r="C182" i="24"/>
  <c r="A182" i="24" s="1"/>
  <c r="D182" i="24"/>
  <c r="E182" i="24"/>
  <c r="F182" i="24"/>
  <c r="C183" i="24"/>
  <c r="A183" i="24" s="1"/>
  <c r="D183" i="24"/>
  <c r="E183" i="24"/>
  <c r="F183" i="24"/>
  <c r="C184" i="24"/>
  <c r="B184" i="24" s="1"/>
  <c r="D184" i="24"/>
  <c r="E184" i="24"/>
  <c r="F184" i="24"/>
  <c r="C185" i="24"/>
  <c r="D185" i="24"/>
  <c r="E185" i="24"/>
  <c r="F185" i="24"/>
  <c r="C186" i="24"/>
  <c r="D186" i="24"/>
  <c r="E186" i="24"/>
  <c r="F186" i="24"/>
  <c r="C187" i="24"/>
  <c r="A187" i="24" s="1"/>
  <c r="D187" i="24"/>
  <c r="E187" i="24"/>
  <c r="F187" i="24"/>
  <c r="C188" i="24"/>
  <c r="B188" i="24" s="1"/>
  <c r="D188" i="24"/>
  <c r="E188" i="24"/>
  <c r="F188" i="24"/>
  <c r="C189" i="24"/>
  <c r="D189" i="24"/>
  <c r="E189" i="24"/>
  <c r="F189" i="24"/>
  <c r="C190" i="24"/>
  <c r="D190" i="24"/>
  <c r="E190" i="24"/>
  <c r="F190" i="24"/>
  <c r="C191" i="24"/>
  <c r="A191" i="24" s="1"/>
  <c r="D191" i="24"/>
  <c r="E191" i="24"/>
  <c r="F191" i="24"/>
  <c r="C192" i="24"/>
  <c r="B192" i="24" s="1"/>
  <c r="D192" i="24"/>
  <c r="E192" i="24"/>
  <c r="F192" i="24"/>
  <c r="C193" i="24"/>
  <c r="D193" i="24"/>
  <c r="E193" i="24"/>
  <c r="F193" i="24"/>
  <c r="C194" i="24"/>
  <c r="A194" i="24" s="1"/>
  <c r="D194" i="24"/>
  <c r="E194" i="24"/>
  <c r="F194" i="24"/>
  <c r="C195" i="24"/>
  <c r="A195" i="24" s="1"/>
  <c r="D195" i="24"/>
  <c r="E195" i="24"/>
  <c r="F195" i="24"/>
  <c r="C196" i="24"/>
  <c r="B196" i="24" s="1"/>
  <c r="D196" i="24"/>
  <c r="E196" i="24"/>
  <c r="F196" i="24"/>
  <c r="C197" i="24"/>
  <c r="D197" i="24"/>
  <c r="E197" i="24"/>
  <c r="F197" i="24"/>
  <c r="C198" i="24"/>
  <c r="A198" i="24" s="1"/>
  <c r="D198" i="24"/>
  <c r="E198" i="24"/>
  <c r="F198" i="24"/>
  <c r="C199" i="24"/>
  <c r="A199" i="24" s="1"/>
  <c r="D199" i="24"/>
  <c r="E199" i="24"/>
  <c r="F199" i="24"/>
  <c r="C200" i="24"/>
  <c r="B200" i="24" s="1"/>
  <c r="D200" i="24"/>
  <c r="E200" i="24"/>
  <c r="F200" i="24"/>
  <c r="C201" i="24"/>
  <c r="D201" i="24"/>
  <c r="E201" i="24"/>
  <c r="F201" i="24"/>
  <c r="C202" i="24"/>
  <c r="D202" i="24"/>
  <c r="E202" i="24"/>
  <c r="F202" i="24"/>
  <c r="C203" i="24"/>
  <c r="A203" i="24" s="1"/>
  <c r="D203" i="24"/>
  <c r="E203" i="24"/>
  <c r="F203" i="24"/>
  <c r="C204" i="24"/>
  <c r="B204" i="24" s="1"/>
  <c r="D204" i="24"/>
  <c r="E204" i="24"/>
  <c r="F204" i="24"/>
  <c r="C205" i="24"/>
  <c r="D205" i="24"/>
  <c r="E205" i="24"/>
  <c r="F205" i="24"/>
  <c r="C206" i="24"/>
  <c r="B206" i="24" s="1"/>
  <c r="D206" i="24"/>
  <c r="E206" i="24"/>
  <c r="F206" i="24"/>
  <c r="C207" i="24"/>
  <c r="A207" i="24" s="1"/>
  <c r="D207" i="24"/>
  <c r="E207" i="24"/>
  <c r="F207" i="24"/>
  <c r="C208" i="24"/>
  <c r="D208" i="24"/>
  <c r="E208" i="24"/>
  <c r="F208" i="24"/>
  <c r="C209" i="24"/>
  <c r="D209" i="24"/>
  <c r="E209" i="24"/>
  <c r="F209" i="24"/>
  <c r="C210" i="24"/>
  <c r="B210" i="24" s="1"/>
  <c r="D210" i="24"/>
  <c r="E210" i="24"/>
  <c r="F210" i="24"/>
  <c r="C211" i="24"/>
  <c r="A211" i="24" s="1"/>
  <c r="D211" i="24"/>
  <c r="E211" i="24"/>
  <c r="F211" i="24"/>
  <c r="C212" i="24"/>
  <c r="D212" i="24"/>
  <c r="E212" i="24"/>
  <c r="F212" i="24"/>
  <c r="C213" i="24"/>
  <c r="D213" i="24"/>
  <c r="E213" i="24"/>
  <c r="F213" i="24"/>
  <c r="C214" i="24"/>
  <c r="A214" i="24" s="1"/>
  <c r="D214" i="24"/>
  <c r="E214" i="24"/>
  <c r="F214" i="24"/>
  <c r="C215" i="24"/>
  <c r="A215" i="24" s="1"/>
  <c r="D215" i="24"/>
  <c r="E215" i="24"/>
  <c r="F215" i="24"/>
  <c r="C216" i="24"/>
  <c r="D216" i="24"/>
  <c r="E216" i="24"/>
  <c r="F216" i="24"/>
  <c r="C217" i="24"/>
  <c r="D217" i="24"/>
  <c r="E217" i="24"/>
  <c r="F217" i="24"/>
  <c r="C218" i="24"/>
  <c r="A218" i="24" s="1"/>
  <c r="D218" i="24"/>
  <c r="E218" i="24"/>
  <c r="F218" i="24"/>
  <c r="C219" i="24"/>
  <c r="A219" i="24" s="1"/>
  <c r="D219" i="24"/>
  <c r="E219" i="24"/>
  <c r="F219" i="24"/>
  <c r="C220" i="24"/>
  <c r="B220" i="24" s="1"/>
  <c r="D220" i="24"/>
  <c r="E220" i="24"/>
  <c r="F220" i="24"/>
  <c r="C221" i="24"/>
  <c r="D221" i="24"/>
  <c r="E221" i="24"/>
  <c r="F221" i="24"/>
  <c r="C222" i="24"/>
  <c r="D222" i="24"/>
  <c r="E222" i="24"/>
  <c r="F222" i="24"/>
  <c r="C223" i="24"/>
  <c r="A223" i="24" s="1"/>
  <c r="D223" i="24"/>
  <c r="E223" i="24"/>
  <c r="F223" i="24"/>
  <c r="C224" i="24"/>
  <c r="B224" i="24" s="1"/>
  <c r="D224" i="24"/>
  <c r="E224" i="24"/>
  <c r="F224" i="24"/>
  <c r="C225" i="24"/>
  <c r="D225" i="24"/>
  <c r="E225" i="24"/>
  <c r="F225" i="24"/>
  <c r="C226" i="24"/>
  <c r="D226" i="24"/>
  <c r="E226" i="24"/>
  <c r="F226" i="24"/>
  <c r="C227" i="24"/>
  <c r="A227" i="24" s="1"/>
  <c r="D227" i="24"/>
  <c r="E227" i="24"/>
  <c r="F227" i="24"/>
  <c r="C228" i="24"/>
  <c r="B228" i="24" s="1"/>
  <c r="D228" i="24"/>
  <c r="E228" i="24"/>
  <c r="F228" i="24"/>
  <c r="C229" i="24"/>
  <c r="D229" i="24"/>
  <c r="E229" i="24"/>
  <c r="F229" i="24"/>
  <c r="C230" i="24"/>
  <c r="A230" i="24" s="1"/>
  <c r="D230" i="24"/>
  <c r="E230" i="24"/>
  <c r="F230" i="24"/>
  <c r="C231" i="24"/>
  <c r="A231" i="24" s="1"/>
  <c r="D231" i="24"/>
  <c r="E231" i="24"/>
  <c r="F231" i="24"/>
  <c r="C232" i="24"/>
  <c r="B232" i="24" s="1"/>
  <c r="D232" i="24"/>
  <c r="E232" i="24"/>
  <c r="F232" i="24"/>
  <c r="C233" i="24"/>
  <c r="D233" i="24"/>
  <c r="E233" i="24"/>
  <c r="F233" i="24"/>
  <c r="C234" i="24"/>
  <c r="D234" i="24"/>
  <c r="E234" i="24"/>
  <c r="F234" i="24"/>
  <c r="C235" i="24"/>
  <c r="A235" i="24" s="1"/>
  <c r="D235" i="24"/>
  <c r="E235" i="24"/>
  <c r="F235" i="24"/>
  <c r="C236" i="24"/>
  <c r="B236" i="24" s="1"/>
  <c r="D236" i="24"/>
  <c r="E236" i="24"/>
  <c r="F236" i="24"/>
  <c r="C237" i="24"/>
  <c r="D237" i="24"/>
  <c r="E237" i="24"/>
  <c r="F237" i="24"/>
  <c r="C238" i="24"/>
  <c r="D238" i="24"/>
  <c r="E238" i="24"/>
  <c r="F238" i="24"/>
  <c r="C239" i="24"/>
  <c r="A239" i="24" s="1"/>
  <c r="D239" i="24"/>
  <c r="E239" i="24"/>
  <c r="F239" i="24"/>
  <c r="C240" i="24"/>
  <c r="D240" i="24"/>
  <c r="E240" i="24"/>
  <c r="F240" i="24"/>
  <c r="C241" i="24"/>
  <c r="D241" i="24"/>
  <c r="E241" i="24"/>
  <c r="F241" i="24"/>
  <c r="C242" i="24"/>
  <c r="B242" i="24" s="1"/>
  <c r="D242" i="24"/>
  <c r="E242" i="24"/>
  <c r="F242" i="24"/>
  <c r="C243" i="24"/>
  <c r="A243" i="24" s="1"/>
  <c r="D243" i="24"/>
  <c r="E243" i="24"/>
  <c r="F243" i="24"/>
  <c r="C244" i="24"/>
  <c r="D244" i="24"/>
  <c r="E244" i="24"/>
  <c r="F244" i="24"/>
  <c r="C245" i="24"/>
  <c r="D245" i="24"/>
  <c r="E245" i="24"/>
  <c r="F245" i="24"/>
  <c r="C246" i="24"/>
  <c r="A246" i="24" s="1"/>
  <c r="D246" i="24"/>
  <c r="E246" i="24"/>
  <c r="F246" i="24"/>
  <c r="C247" i="24"/>
  <c r="A247" i="24" s="1"/>
  <c r="D247" i="24"/>
  <c r="E247" i="24"/>
  <c r="F247" i="24"/>
  <c r="C248" i="24"/>
  <c r="B248" i="24" s="1"/>
  <c r="D248" i="24"/>
  <c r="E248" i="24"/>
  <c r="F248" i="24"/>
  <c r="C249" i="24"/>
  <c r="D249" i="24"/>
  <c r="E249" i="24"/>
  <c r="F249" i="24"/>
  <c r="C250" i="24"/>
  <c r="B250" i="24" s="1"/>
  <c r="D250" i="24"/>
  <c r="E250" i="24"/>
  <c r="F250" i="24"/>
  <c r="C251" i="24"/>
  <c r="A251" i="24" s="1"/>
  <c r="D251" i="24"/>
  <c r="E251" i="24"/>
  <c r="F251" i="24"/>
  <c r="C252" i="24"/>
  <c r="D252" i="24"/>
  <c r="E252" i="24"/>
  <c r="F252" i="24"/>
  <c r="C253" i="24"/>
  <c r="D253" i="24"/>
  <c r="E253" i="24"/>
  <c r="F253" i="24"/>
  <c r="C254" i="24"/>
  <c r="D254" i="24"/>
  <c r="E254" i="24"/>
  <c r="F254" i="24"/>
  <c r="C255" i="24"/>
  <c r="A255" i="24" s="1"/>
  <c r="D255" i="24"/>
  <c r="E255" i="24"/>
  <c r="F255" i="24"/>
  <c r="C256" i="24"/>
  <c r="B256" i="24" s="1"/>
  <c r="D256" i="24"/>
  <c r="E256" i="24"/>
  <c r="F256" i="24"/>
  <c r="C257" i="24"/>
  <c r="D257" i="24"/>
  <c r="E257" i="24"/>
  <c r="F257" i="24"/>
  <c r="C258" i="24"/>
  <c r="A258" i="24" s="1"/>
  <c r="D258" i="24"/>
  <c r="E258" i="24"/>
  <c r="F258" i="24"/>
  <c r="C259" i="24"/>
  <c r="A259" i="24" s="1"/>
  <c r="D259" i="24"/>
  <c r="E259" i="24"/>
  <c r="F259" i="24"/>
  <c r="C260" i="24"/>
  <c r="B260" i="24" s="1"/>
  <c r="D260" i="24"/>
  <c r="E260" i="24"/>
  <c r="F260" i="24"/>
  <c r="C261" i="24"/>
  <c r="D261" i="24"/>
  <c r="E261" i="24"/>
  <c r="F261" i="24"/>
  <c r="C262" i="24"/>
  <c r="A262" i="24" s="1"/>
  <c r="D262" i="24"/>
  <c r="E262" i="24"/>
  <c r="F262" i="24"/>
  <c r="C263" i="24"/>
  <c r="A263" i="24" s="1"/>
  <c r="D263" i="24"/>
  <c r="E263" i="24"/>
  <c r="F263" i="24"/>
  <c r="C264" i="24"/>
  <c r="D264" i="24"/>
  <c r="E264" i="24"/>
  <c r="F264" i="24"/>
  <c r="C265" i="24"/>
  <c r="D265" i="24"/>
  <c r="E265" i="24"/>
  <c r="F265" i="24"/>
  <c r="C266" i="24"/>
  <c r="B266" i="24" s="1"/>
  <c r="D266" i="24"/>
  <c r="E266" i="24"/>
  <c r="F266" i="24"/>
  <c r="C267" i="24"/>
  <c r="A267" i="24" s="1"/>
  <c r="D267" i="24"/>
  <c r="E267" i="24"/>
  <c r="F267" i="24"/>
  <c r="C268" i="24"/>
  <c r="A268" i="24" s="1"/>
  <c r="D268" i="24"/>
  <c r="E268" i="24"/>
  <c r="F268" i="24"/>
  <c r="C269" i="24"/>
  <c r="D269" i="24"/>
  <c r="E269" i="24"/>
  <c r="F269" i="24"/>
  <c r="C270" i="24"/>
  <c r="B270" i="24" s="1"/>
  <c r="D270" i="24"/>
  <c r="E270" i="24"/>
  <c r="F270" i="24"/>
  <c r="C271" i="24"/>
  <c r="A271" i="24" s="1"/>
  <c r="D271" i="24"/>
  <c r="E271" i="24"/>
  <c r="F271" i="24"/>
  <c r="C272" i="24"/>
  <c r="D272" i="24"/>
  <c r="E272" i="24"/>
  <c r="F272" i="24"/>
  <c r="C273" i="24"/>
  <c r="D273" i="24"/>
  <c r="E273" i="24"/>
  <c r="F273" i="24"/>
  <c r="C274" i="24"/>
  <c r="B274" i="24" s="1"/>
  <c r="D274" i="24"/>
  <c r="E274" i="24"/>
  <c r="F274" i="24"/>
  <c r="C275" i="24"/>
  <c r="A275" i="24" s="1"/>
  <c r="D275" i="24"/>
  <c r="E275" i="24"/>
  <c r="F275" i="24"/>
  <c r="C276" i="24"/>
  <c r="D276" i="24"/>
  <c r="E276" i="24"/>
  <c r="F276" i="24"/>
  <c r="C277" i="24"/>
  <c r="D277" i="24"/>
  <c r="E277" i="24"/>
  <c r="F277" i="24"/>
  <c r="C278" i="24"/>
  <c r="A278" i="24" s="1"/>
  <c r="D278" i="24"/>
  <c r="E278" i="24"/>
  <c r="F278" i="24"/>
  <c r="C279" i="24"/>
  <c r="A279" i="24" s="1"/>
  <c r="D279" i="24"/>
  <c r="E279" i="24"/>
  <c r="F279" i="24"/>
  <c r="C280" i="24"/>
  <c r="A280" i="24" s="1"/>
  <c r="D280" i="24"/>
  <c r="E280" i="24"/>
  <c r="F280" i="24"/>
  <c r="C281" i="24"/>
  <c r="D281" i="24"/>
  <c r="E281" i="24"/>
  <c r="F281" i="24"/>
  <c r="C282" i="24"/>
  <c r="A282" i="24" s="1"/>
  <c r="D282" i="24"/>
  <c r="E282" i="24"/>
  <c r="F282" i="24"/>
  <c r="C283" i="24"/>
  <c r="A283" i="24" s="1"/>
  <c r="D283" i="24"/>
  <c r="E283" i="24"/>
  <c r="F283" i="24"/>
  <c r="C284" i="24"/>
  <c r="D284" i="24"/>
  <c r="E284" i="24"/>
  <c r="F284" i="24"/>
  <c r="C285" i="24"/>
  <c r="D285" i="24"/>
  <c r="E285" i="24"/>
  <c r="F285" i="24"/>
  <c r="C286" i="24"/>
  <c r="A286" i="24" s="1"/>
  <c r="D286" i="24"/>
  <c r="E286" i="24"/>
  <c r="F286" i="24"/>
  <c r="C287" i="24"/>
  <c r="A287" i="24" s="1"/>
  <c r="D287" i="24"/>
  <c r="E287" i="24"/>
  <c r="F287" i="24"/>
  <c r="C288" i="24"/>
  <c r="D288" i="24"/>
  <c r="E288" i="24"/>
  <c r="F288" i="24"/>
  <c r="C289" i="24"/>
  <c r="D289" i="24"/>
  <c r="E289" i="24"/>
  <c r="F289" i="24"/>
  <c r="C290" i="24"/>
  <c r="A290" i="24" s="1"/>
  <c r="D290" i="24"/>
  <c r="E290" i="24"/>
  <c r="F290" i="24"/>
  <c r="C291" i="24"/>
  <c r="A291" i="24" s="1"/>
  <c r="D291" i="24"/>
  <c r="E291" i="24"/>
  <c r="F291" i="24"/>
  <c r="C292" i="24"/>
  <c r="B292" i="24" s="1"/>
  <c r="D292" i="24"/>
  <c r="E292" i="24"/>
  <c r="F292" i="24"/>
  <c r="C293" i="24"/>
  <c r="D293" i="24"/>
  <c r="E293" i="24"/>
  <c r="F293" i="24"/>
  <c r="C294" i="24"/>
  <c r="A294" i="24" s="1"/>
  <c r="D294" i="24"/>
  <c r="E294" i="24"/>
  <c r="F294" i="24"/>
  <c r="C295" i="24"/>
  <c r="A295" i="24" s="1"/>
  <c r="D295" i="24"/>
  <c r="E295" i="24"/>
  <c r="F295" i="24"/>
  <c r="C296" i="24"/>
  <c r="D296" i="24"/>
  <c r="E296" i="24"/>
  <c r="F296" i="24"/>
  <c r="C297" i="24"/>
  <c r="D297" i="24"/>
  <c r="E297" i="24"/>
  <c r="F297" i="24"/>
  <c r="C298" i="24"/>
  <c r="A298" i="24" s="1"/>
  <c r="D298" i="24"/>
  <c r="E298" i="24"/>
  <c r="F298" i="24"/>
  <c r="C299" i="24"/>
  <c r="A299" i="24" s="1"/>
  <c r="D299" i="24"/>
  <c r="E299" i="24"/>
  <c r="F299" i="24"/>
  <c r="C300" i="24"/>
  <c r="D300" i="24"/>
  <c r="E300" i="24"/>
  <c r="F300" i="24"/>
  <c r="C301" i="24"/>
  <c r="D301" i="24"/>
  <c r="E301" i="24"/>
  <c r="F301" i="24"/>
  <c r="C302" i="24"/>
  <c r="A302" i="24" s="1"/>
  <c r="D302" i="24"/>
  <c r="E302" i="24"/>
  <c r="F302" i="24"/>
  <c r="C303" i="24"/>
  <c r="A303" i="24" s="1"/>
  <c r="D303" i="24"/>
  <c r="E303" i="24"/>
  <c r="F303" i="24"/>
  <c r="C304" i="24"/>
  <c r="B304" i="24" s="1"/>
  <c r="D304" i="24"/>
  <c r="E304" i="24"/>
  <c r="F304" i="24"/>
  <c r="C305" i="24"/>
  <c r="D305" i="24"/>
  <c r="E305" i="24"/>
  <c r="F305" i="24"/>
  <c r="C306" i="24"/>
  <c r="D306" i="24"/>
  <c r="E306" i="24"/>
  <c r="F306" i="24"/>
  <c r="C307" i="24"/>
  <c r="A307" i="24" s="1"/>
  <c r="D307" i="24"/>
  <c r="E307" i="24"/>
  <c r="F307" i="24"/>
  <c r="C308" i="24"/>
  <c r="B308" i="24" s="1"/>
  <c r="D308" i="24"/>
  <c r="E308" i="24"/>
  <c r="F308" i="24"/>
  <c r="C309" i="24"/>
  <c r="D309" i="24"/>
  <c r="E309" i="24"/>
  <c r="F309" i="24"/>
  <c r="C310" i="24"/>
  <c r="B310" i="24" s="1"/>
  <c r="D310" i="24"/>
  <c r="E310" i="24"/>
  <c r="F310" i="24"/>
  <c r="C311" i="24"/>
  <c r="A311" i="24" s="1"/>
  <c r="D311" i="24"/>
  <c r="E311" i="24"/>
  <c r="F311" i="24"/>
  <c r="C312" i="24"/>
  <c r="D312" i="24"/>
  <c r="E312" i="24"/>
  <c r="F312" i="24"/>
  <c r="C313" i="24"/>
  <c r="D313" i="24"/>
  <c r="E313" i="24"/>
  <c r="F313" i="24"/>
  <c r="C314" i="24"/>
  <c r="B314" i="24" s="1"/>
  <c r="D314" i="24"/>
  <c r="E314" i="24"/>
  <c r="F314" i="24"/>
  <c r="C315" i="24"/>
  <c r="A315" i="24" s="1"/>
  <c r="D315" i="24"/>
  <c r="E315" i="24"/>
  <c r="F315" i="24"/>
  <c r="C316" i="24"/>
  <c r="D316" i="24"/>
  <c r="E316" i="24"/>
  <c r="F316" i="24"/>
  <c r="C317" i="24"/>
  <c r="D317" i="24"/>
  <c r="E317" i="24"/>
  <c r="F317" i="24"/>
  <c r="C318" i="24"/>
  <c r="A318" i="24" s="1"/>
  <c r="D318" i="24"/>
  <c r="E318" i="24"/>
  <c r="F318" i="24"/>
  <c r="C319" i="24"/>
  <c r="A319" i="24" s="1"/>
  <c r="D319" i="24"/>
  <c r="E319" i="24"/>
  <c r="F319" i="24"/>
  <c r="C320" i="24"/>
  <c r="D320" i="24"/>
  <c r="E320" i="24"/>
  <c r="F320" i="24"/>
  <c r="C321" i="24"/>
  <c r="D321" i="24"/>
  <c r="E321" i="24"/>
  <c r="F321" i="24"/>
  <c r="C322" i="24"/>
  <c r="D322" i="24"/>
  <c r="E322" i="24"/>
  <c r="F322" i="24"/>
  <c r="C323" i="24"/>
  <c r="A323" i="24" s="1"/>
  <c r="D323" i="24"/>
  <c r="E323" i="24"/>
  <c r="F323" i="24"/>
  <c r="C324" i="24"/>
  <c r="B324" i="24" s="1"/>
  <c r="D324" i="24"/>
  <c r="E324" i="24"/>
  <c r="F324" i="24"/>
  <c r="C325" i="24"/>
  <c r="D325" i="24"/>
  <c r="E325" i="24"/>
  <c r="F325" i="24"/>
  <c r="C326" i="24"/>
  <c r="D326" i="24"/>
  <c r="E326" i="24"/>
  <c r="F326" i="24"/>
  <c r="C327" i="24"/>
  <c r="A327" i="24" s="1"/>
  <c r="D327" i="24"/>
  <c r="E327" i="24"/>
  <c r="F327" i="24"/>
  <c r="C328" i="24"/>
  <c r="B328" i="24" s="1"/>
  <c r="D328" i="24"/>
  <c r="E328" i="24"/>
  <c r="F328" i="24"/>
  <c r="C329" i="24"/>
  <c r="D329" i="24"/>
  <c r="E329" i="24"/>
  <c r="F329" i="24"/>
  <c r="C330" i="24"/>
  <c r="D330" i="24"/>
  <c r="E330" i="24"/>
  <c r="F330" i="24"/>
  <c r="C331" i="24"/>
  <c r="A331" i="24" s="1"/>
  <c r="D331" i="24"/>
  <c r="E331" i="24"/>
  <c r="F331" i="24"/>
  <c r="C332" i="24"/>
  <c r="B332" i="24" s="1"/>
  <c r="D332" i="24"/>
  <c r="E332" i="24"/>
  <c r="F332" i="24"/>
  <c r="C333" i="24"/>
  <c r="D333" i="24"/>
  <c r="E333" i="24"/>
  <c r="F333" i="24"/>
  <c r="C334" i="24"/>
  <c r="A334" i="24" s="1"/>
  <c r="D334" i="24"/>
  <c r="E334" i="24"/>
  <c r="F334" i="24"/>
  <c r="C335" i="24"/>
  <c r="A335" i="24" s="1"/>
  <c r="D335" i="24"/>
  <c r="E335" i="24"/>
  <c r="F335" i="24"/>
  <c r="C336" i="24"/>
  <c r="B336" i="24" s="1"/>
  <c r="D336" i="24"/>
  <c r="E336" i="24"/>
  <c r="F336" i="24"/>
  <c r="C337" i="24"/>
  <c r="D337" i="24"/>
  <c r="E337" i="24"/>
  <c r="F337" i="24"/>
  <c r="C338" i="24"/>
  <c r="D338" i="24"/>
  <c r="E338" i="24"/>
  <c r="F338" i="24"/>
  <c r="C339" i="24"/>
  <c r="A339" i="24" s="1"/>
  <c r="D339" i="24"/>
  <c r="E339" i="24"/>
  <c r="F339" i="24"/>
  <c r="C340" i="24"/>
  <c r="B340" i="24" s="1"/>
  <c r="D340" i="24"/>
  <c r="E340" i="24"/>
  <c r="F340" i="24"/>
  <c r="C341" i="24"/>
  <c r="D341" i="24"/>
  <c r="E341" i="24"/>
  <c r="F341" i="24"/>
  <c r="C342" i="24"/>
  <c r="D342" i="24"/>
  <c r="E342" i="24"/>
  <c r="F342" i="24"/>
  <c r="C343" i="24"/>
  <c r="A343" i="24" s="1"/>
  <c r="D343" i="24"/>
  <c r="E343" i="24"/>
  <c r="F343" i="24"/>
  <c r="C344" i="24"/>
  <c r="B344" i="24" s="1"/>
  <c r="D344" i="24"/>
  <c r="E344" i="24"/>
  <c r="F344" i="24"/>
  <c r="C345" i="24"/>
  <c r="D345" i="24"/>
  <c r="E345" i="24"/>
  <c r="F345" i="24"/>
  <c r="C346" i="24"/>
  <c r="B346" i="24" s="1"/>
  <c r="D346" i="24"/>
  <c r="E346" i="24"/>
  <c r="F346" i="24"/>
  <c r="C347" i="24"/>
  <c r="A347" i="24" s="1"/>
  <c r="D347" i="24"/>
  <c r="E347" i="24"/>
  <c r="F347" i="24"/>
  <c r="C348" i="24"/>
  <c r="B348" i="24" s="1"/>
  <c r="D348" i="24"/>
  <c r="E348" i="24"/>
  <c r="F348" i="24"/>
  <c r="C349" i="24"/>
  <c r="D349" i="24"/>
  <c r="E349" i="24"/>
  <c r="F349" i="24"/>
  <c r="C350" i="24"/>
  <c r="D350" i="24"/>
  <c r="E350" i="24"/>
  <c r="F350" i="24"/>
  <c r="C351" i="24"/>
  <c r="A351" i="24" s="1"/>
  <c r="D351" i="24"/>
  <c r="E351" i="24"/>
  <c r="F351" i="24"/>
  <c r="C352" i="24"/>
  <c r="B352" i="24" s="1"/>
  <c r="D352" i="24"/>
  <c r="E352" i="24"/>
  <c r="F352" i="24"/>
  <c r="C353" i="24"/>
  <c r="D353" i="24"/>
  <c r="E353" i="24"/>
  <c r="F353" i="24"/>
  <c r="C354" i="24"/>
  <c r="B354" i="24" s="1"/>
  <c r="D354" i="24"/>
  <c r="E354" i="24"/>
  <c r="F354" i="24"/>
  <c r="C355" i="24"/>
  <c r="A355" i="24" s="1"/>
  <c r="D355" i="24"/>
  <c r="E355" i="24"/>
  <c r="F355" i="24"/>
  <c r="C356" i="24"/>
  <c r="B356" i="24" s="1"/>
  <c r="D356" i="24"/>
  <c r="E356" i="24"/>
  <c r="F356" i="24"/>
  <c r="C357" i="24"/>
  <c r="D357" i="24"/>
  <c r="E357" i="24"/>
  <c r="F357" i="24"/>
  <c r="C358" i="24"/>
  <c r="A358" i="24" s="1"/>
  <c r="D358" i="24"/>
  <c r="E358" i="24"/>
  <c r="F358" i="24"/>
  <c r="C359" i="24"/>
  <c r="A359" i="24" s="1"/>
  <c r="D359" i="24"/>
  <c r="E359" i="24"/>
  <c r="F359" i="24"/>
  <c r="C360" i="24"/>
  <c r="B360" i="24" s="1"/>
  <c r="D360" i="24"/>
  <c r="E360" i="24"/>
  <c r="F360" i="24"/>
  <c r="C361" i="24"/>
  <c r="D361" i="24"/>
  <c r="E361" i="24"/>
  <c r="F361" i="24"/>
  <c r="C362" i="24"/>
  <c r="D362" i="24"/>
  <c r="E362" i="24"/>
  <c r="F362" i="24"/>
  <c r="C363" i="24"/>
  <c r="D363" i="24"/>
  <c r="E363" i="24"/>
  <c r="F363" i="24"/>
  <c r="C364" i="24"/>
  <c r="B364" i="24" s="1"/>
  <c r="D364" i="24"/>
  <c r="E364" i="24"/>
  <c r="F364" i="24"/>
  <c r="C365" i="24"/>
  <c r="D365" i="24"/>
  <c r="E365" i="24"/>
  <c r="F365" i="24"/>
  <c r="C366" i="24"/>
  <c r="B366" i="24" s="1"/>
  <c r="D366" i="24"/>
  <c r="E366" i="24"/>
  <c r="F366" i="24"/>
  <c r="C367" i="24"/>
  <c r="A367" i="24" s="1"/>
  <c r="D367" i="24"/>
  <c r="E367" i="24"/>
  <c r="F367" i="24"/>
  <c r="C368" i="24"/>
  <c r="D368" i="24"/>
  <c r="E368" i="24"/>
  <c r="F368" i="24"/>
  <c r="C369" i="24"/>
  <c r="B369" i="24" s="1"/>
  <c r="D369" i="24"/>
  <c r="E369" i="24"/>
  <c r="F369" i="24"/>
  <c r="C370" i="24"/>
  <c r="A370" i="24" s="1"/>
  <c r="D370" i="24"/>
  <c r="E370" i="24"/>
  <c r="F370" i="24"/>
  <c r="C371" i="24"/>
  <c r="A371" i="24" s="1"/>
  <c r="D371" i="24"/>
  <c r="E371" i="24"/>
  <c r="F371" i="24"/>
  <c r="C372" i="24"/>
  <c r="D372" i="24"/>
  <c r="E372" i="24"/>
  <c r="F372" i="24"/>
  <c r="C373" i="24"/>
  <c r="B373" i="24" s="1"/>
  <c r="D373" i="24"/>
  <c r="E373" i="24"/>
  <c r="F373" i="24"/>
  <c r="C374" i="24"/>
  <c r="A374" i="24" s="1"/>
  <c r="D374" i="24"/>
  <c r="E374" i="24"/>
  <c r="F374" i="24"/>
  <c r="C375" i="24"/>
  <c r="A375" i="24" s="1"/>
  <c r="D375" i="24"/>
  <c r="E375" i="24"/>
  <c r="F375" i="24"/>
  <c r="C376" i="24"/>
  <c r="D376" i="24"/>
  <c r="E376" i="24"/>
  <c r="F376" i="24"/>
  <c r="C377" i="24"/>
  <c r="D377" i="24"/>
  <c r="E377" i="24"/>
  <c r="F377" i="24"/>
  <c r="C378" i="24"/>
  <c r="A378" i="24" s="1"/>
  <c r="D378" i="24"/>
  <c r="E378" i="24"/>
  <c r="F378" i="24"/>
  <c r="C379" i="24"/>
  <c r="A379" i="24" s="1"/>
  <c r="D379" i="24"/>
  <c r="E379" i="24"/>
  <c r="F379" i="24"/>
  <c r="C380" i="24"/>
  <c r="A380" i="24" s="1"/>
  <c r="D380" i="24"/>
  <c r="E380" i="24"/>
  <c r="F380" i="24"/>
  <c r="C381" i="24"/>
  <c r="B381" i="24" s="1"/>
  <c r="D381" i="24"/>
  <c r="E381" i="24"/>
  <c r="F381" i="24"/>
  <c r="C382" i="24"/>
  <c r="A382" i="24" s="1"/>
  <c r="D382" i="24"/>
  <c r="E382" i="24"/>
  <c r="F382" i="24"/>
  <c r="C383" i="24"/>
  <c r="A383" i="24" s="1"/>
  <c r="D383" i="24"/>
  <c r="E383" i="24"/>
  <c r="F383" i="24"/>
  <c r="C384" i="24"/>
  <c r="D384" i="24"/>
  <c r="E384" i="24"/>
  <c r="F384" i="24"/>
  <c r="C385" i="24"/>
  <c r="D385" i="24"/>
  <c r="E385" i="24"/>
  <c r="F385" i="24"/>
  <c r="C386" i="24"/>
  <c r="A386" i="24" s="1"/>
  <c r="D386" i="24"/>
  <c r="E386" i="24"/>
  <c r="F386" i="24"/>
  <c r="C387" i="24"/>
  <c r="B387" i="24" s="1"/>
  <c r="D387" i="24"/>
  <c r="E387" i="24"/>
  <c r="F387" i="24"/>
  <c r="C388" i="24"/>
  <c r="D388" i="24"/>
  <c r="E388" i="24"/>
  <c r="F388" i="24"/>
  <c r="C389" i="24"/>
  <c r="B389" i="24" s="1"/>
  <c r="D389" i="24"/>
  <c r="E389" i="24"/>
  <c r="F389" i="24"/>
  <c r="C390" i="24"/>
  <c r="A390" i="24" s="1"/>
  <c r="D390" i="24"/>
  <c r="E390" i="24"/>
  <c r="F390" i="24"/>
  <c r="C391" i="24"/>
  <c r="B391" i="24" s="1"/>
  <c r="D391" i="24"/>
  <c r="E391" i="24"/>
  <c r="F391" i="24"/>
  <c r="C392" i="24"/>
  <c r="A392" i="24" s="1"/>
  <c r="D392" i="24"/>
  <c r="E392" i="24"/>
  <c r="F392" i="24"/>
  <c r="C393" i="24"/>
  <c r="D393" i="24"/>
  <c r="E393" i="24"/>
  <c r="F393" i="24"/>
  <c r="C394" i="24"/>
  <c r="A394" i="24" s="1"/>
  <c r="D394" i="24"/>
  <c r="E394" i="24"/>
  <c r="F394" i="24"/>
  <c r="C395" i="24"/>
  <c r="B395" i="24" s="1"/>
  <c r="D395" i="24"/>
  <c r="E395" i="24"/>
  <c r="F395" i="24"/>
  <c r="C396" i="24"/>
  <c r="A396" i="24" s="1"/>
  <c r="D396" i="24"/>
  <c r="E396" i="24"/>
  <c r="F396" i="24"/>
  <c r="C397" i="24"/>
  <c r="B397" i="24" s="1"/>
  <c r="D397" i="24"/>
  <c r="E397" i="24"/>
  <c r="F397" i="24"/>
  <c r="C398" i="24"/>
  <c r="A398" i="24" s="1"/>
  <c r="D398" i="24"/>
  <c r="E398" i="24"/>
  <c r="F398" i="24"/>
  <c r="C399" i="24"/>
  <c r="B399" i="24" s="1"/>
  <c r="D399" i="24"/>
  <c r="E399" i="24"/>
  <c r="F399" i="24"/>
  <c r="C400" i="24"/>
  <c r="A400" i="24" s="1"/>
  <c r="D400" i="24"/>
  <c r="E400" i="24"/>
  <c r="F400" i="24"/>
  <c r="C401" i="24"/>
  <c r="B401" i="24" s="1"/>
  <c r="D401" i="24"/>
  <c r="E401" i="24"/>
  <c r="F401" i="24"/>
  <c r="C402" i="24"/>
  <c r="A402" i="24" s="1"/>
  <c r="D402" i="24"/>
  <c r="E402" i="24"/>
  <c r="F402" i="24"/>
  <c r="C403" i="24"/>
  <c r="B403" i="24" s="1"/>
  <c r="D403" i="24"/>
  <c r="E403" i="24"/>
  <c r="F403" i="24"/>
  <c r="C404" i="24"/>
  <c r="D404" i="24"/>
  <c r="E404" i="24"/>
  <c r="F404" i="24"/>
  <c r="C405" i="24"/>
  <c r="B405" i="24" s="1"/>
  <c r="D405" i="24"/>
  <c r="E405" i="24"/>
  <c r="F405" i="24"/>
  <c r="C406" i="24"/>
  <c r="A406" i="24" s="1"/>
  <c r="D406" i="24"/>
  <c r="E406" i="24"/>
  <c r="F406" i="24"/>
  <c r="C407" i="24"/>
  <c r="B407" i="24" s="1"/>
  <c r="D407" i="24"/>
  <c r="E407" i="24"/>
  <c r="F407" i="24"/>
  <c r="C408" i="24"/>
  <c r="A408" i="24" s="1"/>
  <c r="D408" i="24"/>
  <c r="E408" i="24"/>
  <c r="F408" i="24"/>
  <c r="C409" i="24"/>
  <c r="D409" i="24"/>
  <c r="E409" i="24"/>
  <c r="F409" i="24"/>
  <c r="C410" i="24"/>
  <c r="A410" i="24" s="1"/>
  <c r="D410" i="24"/>
  <c r="E410" i="24"/>
  <c r="F410" i="24"/>
  <c r="C411" i="24"/>
  <c r="D411" i="24"/>
  <c r="E411" i="24"/>
  <c r="F411" i="24"/>
  <c r="C412" i="24"/>
  <c r="D412" i="24"/>
  <c r="E412" i="24"/>
  <c r="F412" i="24"/>
  <c r="C413" i="24"/>
  <c r="B413" i="24" s="1"/>
  <c r="D413" i="24"/>
  <c r="E413" i="24"/>
  <c r="F413" i="24"/>
  <c r="C414" i="24"/>
  <c r="A414" i="24" s="1"/>
  <c r="D414" i="24"/>
  <c r="E414" i="24"/>
  <c r="F414" i="24"/>
  <c r="C415" i="24"/>
  <c r="B415" i="24" s="1"/>
  <c r="D415" i="24"/>
  <c r="E415" i="24"/>
  <c r="F415" i="24"/>
  <c r="C416" i="24"/>
  <c r="D416" i="24"/>
  <c r="E416" i="24"/>
  <c r="F416" i="24"/>
  <c r="C417" i="24"/>
  <c r="B417" i="24" s="1"/>
  <c r="D417" i="24"/>
  <c r="E417" i="24"/>
  <c r="F417" i="24"/>
  <c r="C418" i="24"/>
  <c r="A418" i="24" s="1"/>
  <c r="D418" i="24"/>
  <c r="E418" i="24"/>
  <c r="F418" i="24"/>
  <c r="C419" i="24"/>
  <c r="B419" i="24" s="1"/>
  <c r="D419" i="24"/>
  <c r="E419" i="24"/>
  <c r="F419" i="24"/>
  <c r="C420" i="24"/>
  <c r="D420" i="24"/>
  <c r="E420" i="24"/>
  <c r="F420" i="24"/>
  <c r="C421" i="24"/>
  <c r="B421" i="24" s="1"/>
  <c r="D421" i="24"/>
  <c r="E421" i="24"/>
  <c r="F421" i="24"/>
  <c r="C422" i="24"/>
  <c r="A422" i="24" s="1"/>
  <c r="D422" i="24"/>
  <c r="E422" i="24"/>
  <c r="F422" i="24"/>
  <c r="C423" i="24"/>
  <c r="B423" i="24" s="1"/>
  <c r="D423" i="24"/>
  <c r="E423" i="24"/>
  <c r="F423" i="24"/>
  <c r="C424" i="24"/>
  <c r="A424" i="24" s="1"/>
  <c r="D424" i="24"/>
  <c r="E424" i="24"/>
  <c r="F424" i="24"/>
  <c r="C425" i="24"/>
  <c r="D425" i="24"/>
  <c r="E425" i="24"/>
  <c r="F425" i="24"/>
  <c r="C426" i="24"/>
  <c r="A426" i="24" s="1"/>
  <c r="D426" i="24"/>
  <c r="E426" i="24"/>
  <c r="F426" i="24"/>
  <c r="C427" i="24"/>
  <c r="B427" i="24" s="1"/>
  <c r="D427" i="24"/>
  <c r="E427" i="24"/>
  <c r="F427" i="24"/>
  <c r="C428" i="24"/>
  <c r="A428" i="24" s="1"/>
  <c r="D428" i="24"/>
  <c r="E428" i="24"/>
  <c r="F428" i="24"/>
  <c r="C429" i="24"/>
  <c r="B429" i="24" s="1"/>
  <c r="D429" i="24"/>
  <c r="E429" i="24"/>
  <c r="F429" i="24"/>
  <c r="C430" i="24"/>
  <c r="A430" i="24" s="1"/>
  <c r="D430" i="24"/>
  <c r="E430" i="24"/>
  <c r="F430" i="24"/>
  <c r="C431" i="24"/>
  <c r="D431" i="24"/>
  <c r="E431" i="24"/>
  <c r="F431" i="24"/>
  <c r="C432" i="24"/>
  <c r="A432" i="24" s="1"/>
  <c r="D432" i="24"/>
  <c r="E432" i="24"/>
  <c r="F432" i="24"/>
  <c r="C433" i="24"/>
  <c r="B433" i="24" s="1"/>
  <c r="D433" i="24"/>
  <c r="E433" i="24"/>
  <c r="F433" i="24"/>
  <c r="C434" i="24"/>
  <c r="A434" i="24" s="1"/>
  <c r="D434" i="24"/>
  <c r="E434" i="24"/>
  <c r="F434" i="24"/>
  <c r="C435" i="24"/>
  <c r="B435" i="24" s="1"/>
  <c r="D435" i="24"/>
  <c r="E435" i="24"/>
  <c r="F435" i="24"/>
  <c r="C436" i="24"/>
  <c r="D436" i="24"/>
  <c r="E436" i="24"/>
  <c r="F436" i="24"/>
  <c r="C437" i="24"/>
  <c r="B437" i="24" s="1"/>
  <c r="D437" i="24"/>
  <c r="E437" i="24"/>
  <c r="F437" i="24"/>
  <c r="C438" i="24"/>
  <c r="A438" i="24" s="1"/>
  <c r="D438" i="24"/>
  <c r="E438" i="24"/>
  <c r="F438" i="24"/>
  <c r="C439" i="24"/>
  <c r="B439" i="24" s="1"/>
  <c r="D439" i="24"/>
  <c r="E439" i="24"/>
  <c r="F439" i="24"/>
  <c r="C440" i="24"/>
  <c r="A440" i="24" s="1"/>
  <c r="D440" i="24"/>
  <c r="E440" i="24"/>
  <c r="F440" i="24"/>
  <c r="C441" i="24"/>
  <c r="D441" i="24"/>
  <c r="E441" i="24"/>
  <c r="F441" i="24"/>
  <c r="C442" i="24"/>
  <c r="A442" i="24" s="1"/>
  <c r="D442" i="24"/>
  <c r="E442" i="24"/>
  <c r="F442" i="24"/>
  <c r="C443" i="24"/>
  <c r="B443" i="24" s="1"/>
  <c r="D443" i="24"/>
  <c r="E443" i="24"/>
  <c r="F443" i="24"/>
  <c r="C444" i="24"/>
  <c r="D444" i="24"/>
  <c r="E444" i="24"/>
  <c r="F444" i="24"/>
  <c r="C445" i="24"/>
  <c r="B445" i="24" s="1"/>
  <c r="D445" i="24"/>
  <c r="E445" i="24"/>
  <c r="F445" i="24"/>
  <c r="C446" i="24"/>
  <c r="A446" i="24" s="1"/>
  <c r="D446" i="24"/>
  <c r="E446" i="24"/>
  <c r="F446" i="24"/>
  <c r="C447" i="24"/>
  <c r="B447" i="24" s="1"/>
  <c r="D447" i="24"/>
  <c r="E447" i="24"/>
  <c r="F447" i="24"/>
  <c r="C448" i="24"/>
  <c r="D448" i="24"/>
  <c r="E448" i="24"/>
  <c r="F448" i="24"/>
  <c r="C449" i="24"/>
  <c r="D449" i="24"/>
  <c r="E449" i="24"/>
  <c r="F449" i="24"/>
  <c r="C450" i="24"/>
  <c r="A450" i="24" s="1"/>
  <c r="D450" i="24"/>
  <c r="E450" i="24"/>
  <c r="F450" i="24"/>
  <c r="C451" i="24"/>
  <c r="B451" i="24" s="1"/>
  <c r="D451" i="24"/>
  <c r="E451" i="24"/>
  <c r="F451" i="24"/>
  <c r="C452" i="24"/>
  <c r="D452" i="24"/>
  <c r="E452" i="24"/>
  <c r="F452" i="24"/>
  <c r="C453" i="24"/>
  <c r="B453" i="24" s="1"/>
  <c r="D453" i="24"/>
  <c r="E453" i="24"/>
  <c r="F453" i="24"/>
  <c r="C454" i="24"/>
  <c r="A454" i="24" s="1"/>
  <c r="D454" i="24"/>
  <c r="E454" i="24"/>
  <c r="F454" i="24"/>
  <c r="C455" i="24"/>
  <c r="B455" i="24" s="1"/>
  <c r="D455" i="24"/>
  <c r="E455" i="24"/>
  <c r="F455" i="24"/>
  <c r="C456" i="24"/>
  <c r="A456" i="24" s="1"/>
  <c r="D456" i="24"/>
  <c r="E456" i="24"/>
  <c r="F456" i="24"/>
  <c r="C457" i="24"/>
  <c r="D457" i="24"/>
  <c r="E457" i="24"/>
  <c r="F457" i="24"/>
  <c r="C458" i="24"/>
  <c r="A458" i="24" s="1"/>
  <c r="D458" i="24"/>
  <c r="E458" i="24"/>
  <c r="F458" i="24"/>
  <c r="C459" i="24"/>
  <c r="B459" i="24" s="1"/>
  <c r="D459" i="24"/>
  <c r="E459" i="24"/>
  <c r="F459" i="24"/>
  <c r="C460" i="24"/>
  <c r="A460" i="24" s="1"/>
  <c r="D460" i="24"/>
  <c r="E460" i="24"/>
  <c r="F460" i="24"/>
  <c r="C461" i="24"/>
  <c r="B461" i="24" s="1"/>
  <c r="D461" i="24"/>
  <c r="E461" i="24"/>
  <c r="F461" i="24"/>
  <c r="C462" i="24"/>
  <c r="A462" i="24" s="1"/>
  <c r="D462" i="24"/>
  <c r="E462" i="24"/>
  <c r="F462" i="24"/>
  <c r="C463" i="24"/>
  <c r="D463" i="24"/>
  <c r="E463" i="24"/>
  <c r="F463" i="24"/>
  <c r="C464" i="24"/>
  <c r="A464" i="24" s="1"/>
  <c r="D464" i="24"/>
  <c r="E464" i="24"/>
  <c r="F464" i="24"/>
  <c r="C465" i="24"/>
  <c r="B465" i="24" s="1"/>
  <c r="D465" i="24"/>
  <c r="E465" i="24"/>
  <c r="F465" i="24"/>
  <c r="C466" i="24"/>
  <c r="A466" i="24" s="1"/>
  <c r="D466" i="24"/>
  <c r="E466" i="24"/>
  <c r="F466" i="24"/>
  <c r="C467" i="24"/>
  <c r="B467" i="24" s="1"/>
  <c r="D467" i="24"/>
  <c r="E467" i="24"/>
  <c r="F467" i="24"/>
  <c r="C468" i="24"/>
  <c r="D468" i="24"/>
  <c r="E468" i="24"/>
  <c r="F468" i="24"/>
  <c r="C469" i="24"/>
  <c r="B469" i="24" s="1"/>
  <c r="D469" i="24"/>
  <c r="E469" i="24"/>
  <c r="F469" i="24"/>
  <c r="C470" i="24"/>
  <c r="A470" i="24" s="1"/>
  <c r="D470" i="24"/>
  <c r="E470" i="24"/>
  <c r="F470" i="24"/>
  <c r="C471" i="24"/>
  <c r="B471" i="24" s="1"/>
  <c r="D471" i="24"/>
  <c r="E471" i="24"/>
  <c r="F471" i="24"/>
  <c r="C472" i="24"/>
  <c r="A472" i="24" s="1"/>
  <c r="D472" i="24"/>
  <c r="E472" i="24"/>
  <c r="F472" i="24"/>
  <c r="C473" i="24"/>
  <c r="D473" i="24"/>
  <c r="E473" i="24"/>
  <c r="F473" i="24"/>
  <c r="C474" i="24"/>
  <c r="A474" i="24" s="1"/>
  <c r="D474" i="24"/>
  <c r="E474" i="24"/>
  <c r="F474" i="24"/>
  <c r="C475" i="24"/>
  <c r="B475" i="24" s="1"/>
  <c r="D475" i="24"/>
  <c r="E475" i="24"/>
  <c r="F475" i="24"/>
  <c r="C476" i="24"/>
  <c r="D476" i="24"/>
  <c r="E476" i="24"/>
  <c r="F476" i="24"/>
  <c r="C477" i="24"/>
  <c r="B477" i="24" s="1"/>
  <c r="D477" i="24"/>
  <c r="E477" i="24"/>
  <c r="F477" i="24"/>
  <c r="C478" i="24"/>
  <c r="A478" i="24" s="1"/>
  <c r="D478" i="24"/>
  <c r="E478" i="24"/>
  <c r="F478" i="24"/>
  <c r="C479" i="24"/>
  <c r="B479" i="24" s="1"/>
  <c r="D479" i="24"/>
  <c r="E479" i="24"/>
  <c r="F479" i="24"/>
  <c r="C480" i="24"/>
  <c r="D480" i="24"/>
  <c r="E480" i="24"/>
  <c r="F480" i="24"/>
  <c r="C481" i="24"/>
  <c r="B481" i="24" s="1"/>
  <c r="D481" i="24"/>
  <c r="E481" i="24"/>
  <c r="F481" i="24"/>
  <c r="C482" i="24"/>
  <c r="A482" i="24" s="1"/>
  <c r="D482" i="24"/>
  <c r="E482" i="24"/>
  <c r="F482" i="24"/>
  <c r="C483" i="24"/>
  <c r="B483" i="24" s="1"/>
  <c r="D483" i="24"/>
  <c r="E483" i="24"/>
  <c r="F483" i="24"/>
  <c r="C484" i="24"/>
  <c r="D484" i="24"/>
  <c r="E484" i="24"/>
  <c r="F484" i="24"/>
  <c r="C485" i="24"/>
  <c r="B485" i="24" s="1"/>
  <c r="D485" i="24"/>
  <c r="E485" i="24"/>
  <c r="F485" i="24"/>
  <c r="C486" i="24"/>
  <c r="A486" i="24" s="1"/>
  <c r="D486" i="24"/>
  <c r="E486" i="24"/>
  <c r="F486" i="24"/>
  <c r="C487" i="24"/>
  <c r="B487" i="24" s="1"/>
  <c r="D487" i="24"/>
  <c r="E487" i="24"/>
  <c r="F487" i="24"/>
  <c r="C488" i="24"/>
  <c r="A488" i="24" s="1"/>
  <c r="D488" i="24"/>
  <c r="E488" i="24"/>
  <c r="F488" i="24"/>
  <c r="C489" i="24"/>
  <c r="D489" i="24"/>
  <c r="E489" i="24"/>
  <c r="F489" i="24"/>
  <c r="C490" i="24"/>
  <c r="A490" i="24" s="1"/>
  <c r="D490" i="24"/>
  <c r="E490" i="24"/>
  <c r="F490" i="24"/>
  <c r="C491" i="24"/>
  <c r="B491" i="24" s="1"/>
  <c r="D491" i="24"/>
  <c r="E491" i="24"/>
  <c r="F491" i="24"/>
  <c r="C492" i="24"/>
  <c r="A492" i="24" s="1"/>
  <c r="D492" i="24"/>
  <c r="E492" i="24"/>
  <c r="F492" i="24"/>
  <c r="C493" i="24"/>
  <c r="B493" i="24" s="1"/>
  <c r="D493" i="24"/>
  <c r="E493" i="24"/>
  <c r="F493" i="24"/>
  <c r="C494" i="24"/>
  <c r="A494" i="24" s="1"/>
  <c r="D494" i="24"/>
  <c r="E494" i="24"/>
  <c r="F494" i="24"/>
  <c r="C495" i="24"/>
  <c r="D495" i="24"/>
  <c r="E495" i="24"/>
  <c r="F495" i="24"/>
  <c r="C496" i="24"/>
  <c r="A496" i="24" s="1"/>
  <c r="D496" i="24"/>
  <c r="E496" i="24"/>
  <c r="F496" i="24"/>
  <c r="C497" i="24"/>
  <c r="B497" i="24" s="1"/>
  <c r="D497" i="24"/>
  <c r="E497" i="24"/>
  <c r="F497" i="24"/>
  <c r="C498" i="24"/>
  <c r="A498" i="24" s="1"/>
  <c r="D498" i="24"/>
  <c r="E498" i="24"/>
  <c r="F498" i="24"/>
  <c r="C499" i="24"/>
  <c r="B499" i="24" s="1"/>
  <c r="D499" i="24"/>
  <c r="E499" i="24"/>
  <c r="F499" i="24"/>
  <c r="C500" i="24"/>
  <c r="D500" i="24"/>
  <c r="E500" i="24"/>
  <c r="F500" i="24"/>
  <c r="C501" i="24"/>
  <c r="B501" i="24" s="1"/>
  <c r="D501" i="24"/>
  <c r="E501" i="24"/>
  <c r="F501" i="24"/>
  <c r="C502" i="24"/>
  <c r="A502" i="24" s="1"/>
  <c r="D502" i="24"/>
  <c r="E502" i="24"/>
  <c r="F502" i="24"/>
  <c r="C503" i="24"/>
  <c r="D503" i="24"/>
  <c r="E503" i="24"/>
  <c r="F503" i="24"/>
  <c r="C504" i="24"/>
  <c r="A504" i="24" s="1"/>
  <c r="D504" i="24"/>
  <c r="E504" i="24"/>
  <c r="F504" i="24"/>
  <c r="C505" i="24"/>
  <c r="B505" i="24" s="1"/>
  <c r="D505" i="24"/>
  <c r="E505" i="24"/>
  <c r="F505" i="24"/>
  <c r="C506" i="24"/>
  <c r="A506" i="24" s="1"/>
  <c r="D506" i="24"/>
  <c r="E506" i="24"/>
  <c r="F506" i="24"/>
  <c r="C507" i="24"/>
  <c r="D507" i="24"/>
  <c r="E507" i="24"/>
  <c r="F507" i="24"/>
  <c r="C508" i="24"/>
  <c r="A508" i="24" s="1"/>
  <c r="D508" i="24"/>
  <c r="E508" i="24"/>
  <c r="F508" i="24"/>
  <c r="C509" i="24"/>
  <c r="B509" i="24" s="1"/>
  <c r="D509" i="24"/>
  <c r="E509" i="24"/>
  <c r="F509" i="24"/>
  <c r="C510" i="24"/>
  <c r="A510" i="24" s="1"/>
  <c r="D510" i="24"/>
  <c r="E510" i="24"/>
  <c r="F510" i="24"/>
  <c r="C511" i="24"/>
  <c r="D511" i="24"/>
  <c r="E511" i="24"/>
  <c r="F511" i="24"/>
  <c r="C512" i="24"/>
  <c r="A512" i="24" s="1"/>
  <c r="D512" i="24"/>
  <c r="E512" i="24"/>
  <c r="F512" i="24"/>
  <c r="C513" i="24"/>
  <c r="D513" i="24"/>
  <c r="E513" i="24"/>
  <c r="F513" i="24"/>
  <c r="C514" i="24"/>
  <c r="A514" i="24" s="1"/>
  <c r="D514" i="24"/>
  <c r="E514" i="24"/>
  <c r="F514" i="24"/>
  <c r="C515" i="24"/>
  <c r="B515" i="24" s="1"/>
  <c r="D515" i="24"/>
  <c r="E515" i="24"/>
  <c r="F515" i="24"/>
  <c r="C516" i="24"/>
  <c r="A516" i="24" s="1"/>
  <c r="D516" i="24"/>
  <c r="E516" i="24"/>
  <c r="F516" i="24"/>
  <c r="C517" i="24"/>
  <c r="D517" i="24"/>
  <c r="E517" i="24"/>
  <c r="F517" i="24"/>
  <c r="C518" i="24"/>
  <c r="A518" i="24" s="1"/>
  <c r="D518" i="24"/>
  <c r="E518" i="24"/>
  <c r="F518" i="24"/>
  <c r="C519" i="24"/>
  <c r="B519" i="24" s="1"/>
  <c r="D519" i="24"/>
  <c r="E519" i="24"/>
  <c r="F519" i="24"/>
  <c r="C520" i="24"/>
  <c r="A520" i="24" s="1"/>
  <c r="D520" i="24"/>
  <c r="E520" i="24"/>
  <c r="F520" i="24"/>
  <c r="C521" i="24"/>
  <c r="B521" i="24" s="1"/>
  <c r="D521" i="24"/>
  <c r="E521" i="24"/>
  <c r="F521" i="24"/>
  <c r="C522" i="24"/>
  <c r="A522" i="24" s="1"/>
  <c r="D522" i="24"/>
  <c r="E522" i="24"/>
  <c r="F522" i="24"/>
  <c r="C523" i="24"/>
  <c r="D523" i="24"/>
  <c r="E523" i="24"/>
  <c r="F523" i="24"/>
  <c r="C524" i="24"/>
  <c r="A524" i="24" s="1"/>
  <c r="D524" i="24"/>
  <c r="E524" i="24"/>
  <c r="F524" i="24"/>
  <c r="C525" i="24"/>
  <c r="B525" i="24" s="1"/>
  <c r="D525" i="24"/>
  <c r="E525" i="24"/>
  <c r="F525" i="24"/>
  <c r="C526" i="24"/>
  <c r="A526" i="24" s="1"/>
  <c r="D526" i="24"/>
  <c r="E526" i="24"/>
  <c r="F526" i="24"/>
  <c r="C527" i="24"/>
  <c r="B527" i="24" s="1"/>
  <c r="D527" i="24"/>
  <c r="E527" i="24"/>
  <c r="F527" i="24"/>
  <c r="C528" i="24"/>
  <c r="A528" i="24" s="1"/>
  <c r="D528" i="24"/>
  <c r="E528" i="24"/>
  <c r="F528" i="24"/>
  <c r="C529" i="24"/>
  <c r="B529" i="24" s="1"/>
  <c r="D529" i="24"/>
  <c r="E529" i="24"/>
  <c r="F529" i="24"/>
  <c r="C530" i="24"/>
  <c r="A530" i="24" s="1"/>
  <c r="D530" i="24"/>
  <c r="E530" i="24"/>
  <c r="F530" i="24"/>
  <c r="C531" i="24"/>
  <c r="B531" i="24" s="1"/>
  <c r="D531" i="24"/>
  <c r="E531" i="24"/>
  <c r="F531" i="24"/>
  <c r="C532" i="24"/>
  <c r="D532" i="24"/>
  <c r="E532" i="24"/>
  <c r="F532" i="24"/>
  <c r="C533" i="24"/>
  <c r="B533" i="24" s="1"/>
  <c r="D533" i="24"/>
  <c r="E533" i="24"/>
  <c r="F533" i="24"/>
  <c r="C534" i="24"/>
  <c r="A534" i="24" s="1"/>
  <c r="D534" i="24"/>
  <c r="E534" i="24"/>
  <c r="F534" i="24"/>
  <c r="C535" i="24"/>
  <c r="D535" i="24"/>
  <c r="E535" i="24"/>
  <c r="F535" i="24"/>
  <c r="C536" i="24"/>
  <c r="A536" i="24" s="1"/>
  <c r="D536" i="24"/>
  <c r="E536" i="24"/>
  <c r="F536" i="24"/>
  <c r="C537" i="24"/>
  <c r="B537" i="24" s="1"/>
  <c r="D537" i="24"/>
  <c r="E537" i="24"/>
  <c r="F537" i="24"/>
  <c r="C538" i="24"/>
  <c r="A538" i="24" s="1"/>
  <c r="D538" i="24"/>
  <c r="E538" i="24"/>
  <c r="F538" i="24"/>
  <c r="C539" i="24"/>
  <c r="D539" i="24"/>
  <c r="E539" i="24"/>
  <c r="F539" i="24"/>
  <c r="C540" i="24"/>
  <c r="A540" i="24" s="1"/>
  <c r="D540" i="24"/>
  <c r="E540" i="24"/>
  <c r="F540" i="24"/>
  <c r="C541" i="24"/>
  <c r="B541" i="24" s="1"/>
  <c r="D541" i="24"/>
  <c r="E541" i="24"/>
  <c r="F541" i="24"/>
  <c r="C542" i="24"/>
  <c r="A542" i="24" s="1"/>
  <c r="D542" i="24"/>
  <c r="E542" i="24"/>
  <c r="F542" i="24"/>
  <c r="C543" i="24"/>
  <c r="D543" i="24"/>
  <c r="E543" i="24"/>
  <c r="F543" i="24"/>
  <c r="C544" i="24"/>
  <c r="D544" i="24"/>
  <c r="E544" i="24"/>
  <c r="F544" i="24"/>
  <c r="C545" i="24"/>
  <c r="D545" i="24"/>
  <c r="E545" i="24"/>
  <c r="F545" i="24"/>
  <c r="C546" i="24"/>
  <c r="A546" i="24" s="1"/>
  <c r="D546" i="24"/>
  <c r="E546" i="24"/>
  <c r="F546" i="24"/>
  <c r="C547" i="24"/>
  <c r="B547" i="24" s="1"/>
  <c r="D547" i="24"/>
  <c r="E547" i="24"/>
  <c r="F547" i="24"/>
  <c r="C548" i="24"/>
  <c r="A548" i="24" s="1"/>
  <c r="D548" i="24"/>
  <c r="E548" i="24"/>
  <c r="F548" i="24"/>
  <c r="C549" i="24"/>
  <c r="B549" i="24" s="1"/>
  <c r="D549" i="24"/>
  <c r="E549" i="24"/>
  <c r="F549" i="24"/>
  <c r="C550" i="24"/>
  <c r="A550" i="24" s="1"/>
  <c r="D550" i="24"/>
  <c r="E550" i="24"/>
  <c r="F550" i="24"/>
  <c r="A293" i="22"/>
  <c r="B293" i="22"/>
  <c r="C293" i="22"/>
  <c r="D293" i="22"/>
  <c r="E293" i="22"/>
  <c r="A294" i="22"/>
  <c r="B294" i="22"/>
  <c r="C294" i="22"/>
  <c r="D294" i="22"/>
  <c r="E294" i="22"/>
  <c r="A295" i="22"/>
  <c r="B295" i="22"/>
  <c r="C295" i="22"/>
  <c r="D295" i="22"/>
  <c r="E295" i="22"/>
  <c r="A296" i="22"/>
  <c r="B296" i="22"/>
  <c r="C296" i="22"/>
  <c r="D296" i="22"/>
  <c r="E296" i="22"/>
  <c r="A297" i="22"/>
  <c r="B297" i="22"/>
  <c r="C297" i="22"/>
  <c r="D297" i="22"/>
  <c r="E297" i="22"/>
  <c r="A298" i="22"/>
  <c r="B298" i="22"/>
  <c r="C298" i="22"/>
  <c r="D298" i="22"/>
  <c r="E298" i="22"/>
  <c r="A299" i="22"/>
  <c r="B299" i="22"/>
  <c r="C299" i="22"/>
  <c r="D299" i="22"/>
  <c r="E299" i="22"/>
  <c r="A300" i="22"/>
  <c r="B300" i="22"/>
  <c r="C300" i="22"/>
  <c r="D300" i="22"/>
  <c r="E300" i="22"/>
  <c r="A301" i="22"/>
  <c r="B301" i="22"/>
  <c r="C301" i="22"/>
  <c r="D301" i="22"/>
  <c r="E301"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A142" i="22"/>
  <c r="B142" i="22"/>
  <c r="C142" i="22"/>
  <c r="D142" i="22"/>
  <c r="E142" i="22"/>
  <c r="A143" i="22"/>
  <c r="B143" i="22"/>
  <c r="C143" i="22"/>
  <c r="D143" i="22"/>
  <c r="E143" i="22"/>
  <c r="A144" i="22"/>
  <c r="B144" i="22"/>
  <c r="C144" i="22"/>
  <c r="D144" i="22"/>
  <c r="E144" i="22"/>
  <c r="A145" i="22"/>
  <c r="B145" i="22"/>
  <c r="C145" i="22"/>
  <c r="D145" i="22"/>
  <c r="E145" i="22"/>
  <c r="A146" i="22"/>
  <c r="B146" i="22"/>
  <c r="C146" i="22"/>
  <c r="D146" i="22"/>
  <c r="E146" i="22"/>
  <c r="A147" i="22"/>
  <c r="B147" i="22"/>
  <c r="C147" i="22"/>
  <c r="D147" i="22"/>
  <c r="E147" i="22"/>
  <c r="A148" i="22"/>
  <c r="B148" i="22"/>
  <c r="C148" i="22"/>
  <c r="D148" i="22"/>
  <c r="E148" i="22"/>
  <c r="A149" i="22"/>
  <c r="B149" i="22"/>
  <c r="C149" i="22"/>
  <c r="D149" i="22"/>
  <c r="E149" i="22"/>
  <c r="A150" i="22"/>
  <c r="B150" i="22"/>
  <c r="C150" i="22"/>
  <c r="D150" i="22"/>
  <c r="E150" i="22"/>
  <c r="A151" i="22"/>
  <c r="B151" i="22"/>
  <c r="C151" i="22"/>
  <c r="D151" i="22"/>
  <c r="E151" i="22"/>
  <c r="A152" i="22"/>
  <c r="B152" i="22"/>
  <c r="C152" i="22"/>
  <c r="D152" i="22"/>
  <c r="E152" i="22"/>
  <c r="A153" i="22"/>
  <c r="B153" i="22"/>
  <c r="C153" i="22"/>
  <c r="D153" i="22"/>
  <c r="E153" i="22"/>
  <c r="A154" i="22"/>
  <c r="B154" i="22"/>
  <c r="C154" i="22"/>
  <c r="D154" i="22"/>
  <c r="E154" i="22"/>
  <c r="A155" i="22"/>
  <c r="B155" i="22"/>
  <c r="C155" i="22"/>
  <c r="D155" i="22"/>
  <c r="E155" i="22"/>
  <c r="A156" i="22"/>
  <c r="B156" i="22"/>
  <c r="C156" i="22"/>
  <c r="D156" i="22"/>
  <c r="E156" i="22"/>
  <c r="A157" i="22"/>
  <c r="B157" i="22"/>
  <c r="C157" i="22"/>
  <c r="D157" i="22"/>
  <c r="E157" i="22"/>
  <c r="A158" i="22"/>
  <c r="B158" i="22"/>
  <c r="C158" i="22"/>
  <c r="D158" i="22"/>
  <c r="E158" i="22"/>
  <c r="A159" i="22"/>
  <c r="B159" i="22"/>
  <c r="C159" i="22"/>
  <c r="D159" i="22"/>
  <c r="E159" i="22"/>
  <c r="A160" i="22"/>
  <c r="B160" i="22"/>
  <c r="C160" i="22"/>
  <c r="D160" i="22"/>
  <c r="E160" i="22"/>
  <c r="A161" i="22"/>
  <c r="B161" i="22"/>
  <c r="C161" i="22"/>
  <c r="D161" i="22"/>
  <c r="E161" i="22"/>
  <c r="A162" i="22"/>
  <c r="B162" i="22"/>
  <c r="C162" i="22"/>
  <c r="D162" i="22"/>
  <c r="E162" i="22"/>
  <c r="A163" i="22"/>
  <c r="B163" i="22"/>
  <c r="C163" i="22"/>
  <c r="D163" i="22"/>
  <c r="E163" i="22"/>
  <c r="A164" i="22"/>
  <c r="B164" i="22"/>
  <c r="C164" i="22"/>
  <c r="D164" i="22"/>
  <c r="E164" i="22"/>
  <c r="A165" i="22"/>
  <c r="B165" i="22"/>
  <c r="C165" i="22"/>
  <c r="D165" i="22"/>
  <c r="E165" i="22"/>
  <c r="A166" i="22"/>
  <c r="B166" i="22"/>
  <c r="C166" i="22"/>
  <c r="D166" i="22"/>
  <c r="E166" i="22"/>
  <c r="A167" i="22"/>
  <c r="B167" i="22"/>
  <c r="C167" i="22"/>
  <c r="D167" i="22"/>
  <c r="E167" i="22"/>
  <c r="A168" i="22"/>
  <c r="B168" i="22"/>
  <c r="C168" i="22"/>
  <c r="D168" i="22"/>
  <c r="E168" i="22"/>
  <c r="A169" i="22"/>
  <c r="B169" i="22"/>
  <c r="C169" i="22"/>
  <c r="D169" i="22"/>
  <c r="E169" i="22"/>
  <c r="A170" i="22"/>
  <c r="B170" i="22"/>
  <c r="C170" i="22"/>
  <c r="D170" i="22"/>
  <c r="E170" i="22"/>
  <c r="A171" i="22"/>
  <c r="B171" i="22"/>
  <c r="C171" i="22"/>
  <c r="D171" i="22"/>
  <c r="E171" i="22"/>
  <c r="A172" i="22"/>
  <c r="B172" i="22"/>
  <c r="C172" i="22"/>
  <c r="D172" i="22"/>
  <c r="E172" i="22"/>
  <c r="A173" i="22"/>
  <c r="B173" i="22"/>
  <c r="C173" i="22"/>
  <c r="D173" i="22"/>
  <c r="E173" i="22"/>
  <c r="A174" i="22"/>
  <c r="B174" i="22"/>
  <c r="C174" i="22"/>
  <c r="D174" i="22"/>
  <c r="E174" i="22"/>
  <c r="A175" i="22"/>
  <c r="B175" i="22"/>
  <c r="C175" i="22"/>
  <c r="D175" i="22"/>
  <c r="E175" i="22"/>
  <c r="A176" i="22"/>
  <c r="B176" i="22"/>
  <c r="C176" i="22"/>
  <c r="D176" i="22"/>
  <c r="E176" i="22"/>
  <c r="A177" i="22"/>
  <c r="B177" i="22"/>
  <c r="C177" i="22"/>
  <c r="D177" i="22"/>
  <c r="E177" i="22"/>
  <c r="A178" i="22"/>
  <c r="B178" i="22"/>
  <c r="C178" i="22"/>
  <c r="D178" i="22"/>
  <c r="E178" i="22"/>
  <c r="A179" i="22"/>
  <c r="B179" i="22"/>
  <c r="C179" i="22"/>
  <c r="D179" i="22"/>
  <c r="E179" i="22"/>
  <c r="A180" i="22"/>
  <c r="B180" i="22"/>
  <c r="C180" i="22"/>
  <c r="D180" i="22"/>
  <c r="E180" i="22"/>
  <c r="A181" i="22"/>
  <c r="B181" i="22"/>
  <c r="C181" i="22"/>
  <c r="D181" i="22"/>
  <c r="E181" i="22"/>
  <c r="A182" i="22"/>
  <c r="B182" i="22"/>
  <c r="C182" i="22"/>
  <c r="D182" i="22"/>
  <c r="E182" i="22"/>
  <c r="A183" i="22"/>
  <c r="B183" i="22"/>
  <c r="C183" i="22"/>
  <c r="D183" i="22"/>
  <c r="E183" i="22"/>
  <c r="A184" i="22"/>
  <c r="B184" i="22"/>
  <c r="C184" i="22"/>
  <c r="D184" i="22"/>
  <c r="E184" i="22"/>
  <c r="A185" i="22"/>
  <c r="B185" i="22"/>
  <c r="C185" i="22"/>
  <c r="D185" i="22"/>
  <c r="E185" i="22"/>
  <c r="A186" i="22"/>
  <c r="B186" i="22"/>
  <c r="C186" i="22"/>
  <c r="D186" i="22"/>
  <c r="E186" i="22"/>
  <c r="A187" i="22"/>
  <c r="B187" i="22"/>
  <c r="C187" i="22"/>
  <c r="D187" i="22"/>
  <c r="E187" i="22"/>
  <c r="A188" i="22"/>
  <c r="B188" i="22"/>
  <c r="C188" i="22"/>
  <c r="D188" i="22"/>
  <c r="E188" i="22"/>
  <c r="A189" i="22"/>
  <c r="B189" i="22"/>
  <c r="C189" i="22"/>
  <c r="D189" i="22"/>
  <c r="E189" i="22"/>
  <c r="A190" i="22"/>
  <c r="B190" i="22"/>
  <c r="C190" i="22"/>
  <c r="D190" i="22"/>
  <c r="E190" i="22"/>
  <c r="A191" i="22"/>
  <c r="B191" i="22"/>
  <c r="C191" i="22"/>
  <c r="D191" i="22"/>
  <c r="E191" i="22"/>
  <c r="A192" i="22"/>
  <c r="B192" i="22"/>
  <c r="C192" i="22"/>
  <c r="D192" i="22"/>
  <c r="E192" i="22"/>
  <c r="A193" i="22"/>
  <c r="B193" i="22"/>
  <c r="C193" i="22"/>
  <c r="D193" i="22"/>
  <c r="E193" i="22"/>
  <c r="A194" i="22"/>
  <c r="B194" i="22"/>
  <c r="C194" i="22"/>
  <c r="D194" i="22"/>
  <c r="E194" i="22"/>
  <c r="A195" i="22"/>
  <c r="B195" i="22"/>
  <c r="C195" i="22"/>
  <c r="D195" i="22"/>
  <c r="E195" i="22"/>
  <c r="A196" i="22"/>
  <c r="B196" i="22"/>
  <c r="C196" i="22"/>
  <c r="D196" i="22"/>
  <c r="E196" i="22"/>
  <c r="A197" i="22"/>
  <c r="B197" i="22"/>
  <c r="C197" i="22"/>
  <c r="D197" i="22"/>
  <c r="E197" i="22"/>
  <c r="A198" i="22"/>
  <c r="B198" i="22"/>
  <c r="C198" i="22"/>
  <c r="D198" i="22"/>
  <c r="E198" i="22"/>
  <c r="A199" i="22"/>
  <c r="B199" i="22"/>
  <c r="C199" i="22"/>
  <c r="D199" i="22"/>
  <c r="E199" i="22"/>
  <c r="A200" i="22"/>
  <c r="B200" i="22"/>
  <c r="C200" i="22"/>
  <c r="D200" i="22"/>
  <c r="E200" i="22"/>
  <c r="A201" i="22"/>
  <c r="B201" i="22"/>
  <c r="C201" i="22"/>
  <c r="D201" i="22"/>
  <c r="E201" i="22"/>
  <c r="A202" i="22"/>
  <c r="B202" i="22"/>
  <c r="C202" i="22"/>
  <c r="D202" i="22"/>
  <c r="E202" i="22"/>
  <c r="A203" i="22"/>
  <c r="B203" i="22"/>
  <c r="C203" i="22"/>
  <c r="D203" i="22"/>
  <c r="E203" i="22"/>
  <c r="A204" i="22"/>
  <c r="B204" i="22"/>
  <c r="C204" i="22"/>
  <c r="D204" i="22"/>
  <c r="E204" i="22"/>
  <c r="A205" i="22"/>
  <c r="B205" i="22"/>
  <c r="C205" i="22"/>
  <c r="D205" i="22"/>
  <c r="E205" i="22"/>
  <c r="A206" i="22"/>
  <c r="B206" i="22"/>
  <c r="C206" i="22"/>
  <c r="D206" i="22"/>
  <c r="E206" i="22"/>
  <c r="A207" i="22"/>
  <c r="B207" i="22"/>
  <c r="C207" i="22"/>
  <c r="D207" i="22"/>
  <c r="E207" i="22"/>
  <c r="A208" i="22"/>
  <c r="B208" i="22"/>
  <c r="C208" i="22"/>
  <c r="D208" i="22"/>
  <c r="E208" i="22"/>
  <c r="A209" i="22"/>
  <c r="B209" i="22"/>
  <c r="C209" i="22"/>
  <c r="D209" i="22"/>
  <c r="E209" i="22"/>
  <c r="A210" i="22"/>
  <c r="B210" i="22"/>
  <c r="C210" i="22"/>
  <c r="D210" i="22"/>
  <c r="E210" i="22"/>
  <c r="A211" i="22"/>
  <c r="B211" i="22"/>
  <c r="C211" i="22"/>
  <c r="D211" i="22"/>
  <c r="E211" i="22"/>
  <c r="A212" i="22"/>
  <c r="B212" i="22"/>
  <c r="C212" i="22"/>
  <c r="D212" i="22"/>
  <c r="E212" i="22"/>
  <c r="A213" i="22"/>
  <c r="B213" i="22"/>
  <c r="C213" i="22"/>
  <c r="D213" i="22"/>
  <c r="E213" i="22"/>
  <c r="A214" i="22"/>
  <c r="B214" i="22"/>
  <c r="C214" i="22"/>
  <c r="D214" i="22"/>
  <c r="E214" i="22"/>
  <c r="A215" i="22"/>
  <c r="B215" i="22"/>
  <c r="C215" i="22"/>
  <c r="D215" i="22"/>
  <c r="E215" i="22"/>
  <c r="A216" i="22"/>
  <c r="B216" i="22"/>
  <c r="C216" i="22"/>
  <c r="D216" i="22"/>
  <c r="E216" i="22"/>
  <c r="A217" i="22"/>
  <c r="B217" i="22"/>
  <c r="C217" i="22"/>
  <c r="D217" i="22"/>
  <c r="E217" i="22"/>
  <c r="A218" i="22"/>
  <c r="B218" i="22"/>
  <c r="C218" i="22"/>
  <c r="D218" i="22"/>
  <c r="E218" i="22"/>
  <c r="A219" i="22"/>
  <c r="B219" i="22"/>
  <c r="C219" i="22"/>
  <c r="D219" i="22"/>
  <c r="E219" i="22"/>
  <c r="A220" i="22"/>
  <c r="B220" i="22"/>
  <c r="C220" i="22"/>
  <c r="D220" i="22"/>
  <c r="E220" i="22"/>
  <c r="A221" i="22"/>
  <c r="B221" i="22"/>
  <c r="C221" i="22"/>
  <c r="D221" i="22"/>
  <c r="E221" i="22"/>
  <c r="A222" i="22"/>
  <c r="B222" i="22"/>
  <c r="C222" i="22"/>
  <c r="D222" i="22"/>
  <c r="E222" i="22"/>
  <c r="A223" i="22"/>
  <c r="B223" i="22"/>
  <c r="C223" i="22"/>
  <c r="D223" i="22"/>
  <c r="E223" i="22"/>
  <c r="A224" i="22"/>
  <c r="B224" i="22"/>
  <c r="C224" i="22"/>
  <c r="D224" i="22"/>
  <c r="E224" i="22"/>
  <c r="A225" i="22"/>
  <c r="B225" i="22"/>
  <c r="C225" i="22"/>
  <c r="D225" i="22"/>
  <c r="E225" i="22"/>
  <c r="A226" i="22"/>
  <c r="B226" i="22"/>
  <c r="C226" i="22"/>
  <c r="D226" i="22"/>
  <c r="E226" i="22"/>
  <c r="A227" i="22"/>
  <c r="B227" i="22"/>
  <c r="C227" i="22"/>
  <c r="D227" i="22"/>
  <c r="E227" i="22"/>
  <c r="A228" i="22"/>
  <c r="B228" i="22"/>
  <c r="C228" i="22"/>
  <c r="D228" i="22"/>
  <c r="E228" i="22"/>
  <c r="A229" i="22"/>
  <c r="B229" i="22"/>
  <c r="C229" i="22"/>
  <c r="D229" i="22"/>
  <c r="E229" i="22"/>
  <c r="A230" i="22"/>
  <c r="B230" i="22"/>
  <c r="C230" i="22"/>
  <c r="D230" i="22"/>
  <c r="E230" i="22"/>
  <c r="A231" i="22"/>
  <c r="B231" i="22"/>
  <c r="C231" i="22"/>
  <c r="D231" i="22"/>
  <c r="E231" i="22"/>
  <c r="A232" i="22"/>
  <c r="B232" i="22"/>
  <c r="C232" i="22"/>
  <c r="D232" i="22"/>
  <c r="E232" i="22"/>
  <c r="A233" i="22"/>
  <c r="B233" i="22"/>
  <c r="C233" i="22"/>
  <c r="D233" i="22"/>
  <c r="E233" i="22"/>
  <c r="A234" i="22"/>
  <c r="B234" i="22"/>
  <c r="C234" i="22"/>
  <c r="D234" i="22"/>
  <c r="E234" i="22"/>
  <c r="A235" i="22"/>
  <c r="B235" i="22"/>
  <c r="C235" i="22"/>
  <c r="D235" i="22"/>
  <c r="E235" i="22"/>
  <c r="A236" i="22"/>
  <c r="B236" i="22"/>
  <c r="C236" i="22"/>
  <c r="D236" i="22"/>
  <c r="E236" i="22"/>
  <c r="A237" i="22"/>
  <c r="B237" i="22"/>
  <c r="C237" i="22"/>
  <c r="D237" i="22"/>
  <c r="E237" i="22"/>
  <c r="A238" i="22"/>
  <c r="B238" i="22"/>
  <c r="C238" i="22"/>
  <c r="D238" i="22"/>
  <c r="E238" i="22"/>
  <c r="A239" i="22"/>
  <c r="B239" i="22"/>
  <c r="C239" i="22"/>
  <c r="D239" i="22"/>
  <c r="E239" i="22"/>
  <c r="A240" i="22"/>
  <c r="B240" i="22"/>
  <c r="C240" i="22"/>
  <c r="D240" i="22"/>
  <c r="E240" i="22"/>
  <c r="A241" i="22"/>
  <c r="B241" i="22"/>
  <c r="C241" i="22"/>
  <c r="D241" i="22"/>
  <c r="E241" i="22"/>
  <c r="A242" i="22"/>
  <c r="B242" i="22"/>
  <c r="C242" i="22"/>
  <c r="D242" i="22"/>
  <c r="E242" i="22"/>
  <c r="A243" i="22"/>
  <c r="B243" i="22"/>
  <c r="C243" i="22"/>
  <c r="D243" i="22"/>
  <c r="E243" i="22"/>
  <c r="A244" i="22"/>
  <c r="B244" i="22"/>
  <c r="C244" i="22"/>
  <c r="D244" i="22"/>
  <c r="E244" i="22"/>
  <c r="A245" i="22"/>
  <c r="B245" i="22"/>
  <c r="C245" i="22"/>
  <c r="D245" i="22"/>
  <c r="E245" i="22"/>
  <c r="A246" i="22"/>
  <c r="B246" i="22"/>
  <c r="C246" i="22"/>
  <c r="D246" i="22"/>
  <c r="E246" i="22"/>
  <c r="A247" i="22"/>
  <c r="B247" i="22"/>
  <c r="C247" i="22"/>
  <c r="D247" i="22"/>
  <c r="E247" i="22"/>
  <c r="A248" i="22"/>
  <c r="B248" i="22"/>
  <c r="C248" i="22"/>
  <c r="D248" i="22"/>
  <c r="E248" i="22"/>
  <c r="A249" i="22"/>
  <c r="B249" i="22"/>
  <c r="C249" i="22"/>
  <c r="D249" i="22"/>
  <c r="E249" i="22"/>
  <c r="A250" i="22"/>
  <c r="B250" i="22"/>
  <c r="C250" i="22"/>
  <c r="D250" i="22"/>
  <c r="E250" i="22"/>
  <c r="A251" i="22"/>
  <c r="B251" i="22"/>
  <c r="C251" i="22"/>
  <c r="D251" i="22"/>
  <c r="E251" i="22"/>
  <c r="A252" i="22"/>
  <c r="B252" i="22"/>
  <c r="C252" i="22"/>
  <c r="D252" i="22"/>
  <c r="E252" i="22"/>
  <c r="A253" i="22"/>
  <c r="B253" i="22"/>
  <c r="C253" i="22"/>
  <c r="D253" i="22"/>
  <c r="E253" i="22"/>
  <c r="A254" i="22"/>
  <c r="B254" i="22"/>
  <c r="C254" i="22"/>
  <c r="D254" i="22"/>
  <c r="E254" i="22"/>
  <c r="A255" i="22"/>
  <c r="B255" i="22"/>
  <c r="C255" i="22"/>
  <c r="D255" i="22"/>
  <c r="E255" i="22"/>
  <c r="A256" i="22"/>
  <c r="B256" i="22"/>
  <c r="C256" i="22"/>
  <c r="D256" i="22"/>
  <c r="E256" i="22"/>
  <c r="A257" i="22"/>
  <c r="B257" i="22"/>
  <c r="C257" i="22"/>
  <c r="D257" i="22"/>
  <c r="E257" i="22"/>
  <c r="A258" i="22"/>
  <c r="B258" i="22"/>
  <c r="C258" i="22"/>
  <c r="D258" i="22"/>
  <c r="E258" i="22"/>
  <c r="A259" i="22"/>
  <c r="B259" i="22"/>
  <c r="C259" i="22"/>
  <c r="D259" i="22"/>
  <c r="E259" i="22"/>
  <c r="A260" i="22"/>
  <c r="B260" i="22"/>
  <c r="C260" i="22"/>
  <c r="D260" i="22"/>
  <c r="E260" i="22"/>
  <c r="A261" i="22"/>
  <c r="B261" i="22"/>
  <c r="C261" i="22"/>
  <c r="D261" i="22"/>
  <c r="E261" i="22"/>
  <c r="A262" i="22"/>
  <c r="B262" i="22"/>
  <c r="C262" i="22"/>
  <c r="D262" i="22"/>
  <c r="E262" i="22"/>
  <c r="A263" i="22"/>
  <c r="B263" i="22"/>
  <c r="C263" i="22"/>
  <c r="D263" i="22"/>
  <c r="E263" i="22"/>
  <c r="A264" i="22"/>
  <c r="B264" i="22"/>
  <c r="C264" i="22"/>
  <c r="D264" i="22"/>
  <c r="E264" i="22"/>
  <c r="A265" i="22"/>
  <c r="B265" i="22"/>
  <c r="C265" i="22"/>
  <c r="D265" i="22"/>
  <c r="E265" i="22"/>
  <c r="A266" i="22"/>
  <c r="B266" i="22"/>
  <c r="C266" i="22"/>
  <c r="D266" i="22"/>
  <c r="E266" i="22"/>
  <c r="A267" i="22"/>
  <c r="B267" i="22"/>
  <c r="C267" i="22"/>
  <c r="D267" i="22"/>
  <c r="E267" i="22"/>
  <c r="A268" i="22"/>
  <c r="B268" i="22"/>
  <c r="C268" i="22"/>
  <c r="D268" i="22"/>
  <c r="E268" i="22"/>
  <c r="A269" i="22"/>
  <c r="B269" i="22"/>
  <c r="C269" i="22"/>
  <c r="D269" i="22"/>
  <c r="E269" i="22"/>
  <c r="A270" i="22"/>
  <c r="B270" i="22"/>
  <c r="C270" i="22"/>
  <c r="D270" i="22"/>
  <c r="E270" i="22"/>
  <c r="A271" i="22"/>
  <c r="B271" i="22"/>
  <c r="C271" i="22"/>
  <c r="D271" i="22"/>
  <c r="E271" i="22"/>
  <c r="A272" i="22"/>
  <c r="B272" i="22"/>
  <c r="C272" i="22"/>
  <c r="D272" i="22"/>
  <c r="E272" i="22"/>
  <c r="A273" i="22"/>
  <c r="B273" i="22"/>
  <c r="C273" i="22"/>
  <c r="D273" i="22"/>
  <c r="E273" i="22"/>
  <c r="A274" i="22"/>
  <c r="B274" i="22"/>
  <c r="C274" i="22"/>
  <c r="D274" i="22"/>
  <c r="E274" i="22"/>
  <c r="A275" i="22"/>
  <c r="B275" i="22"/>
  <c r="C275" i="22"/>
  <c r="D275" i="22"/>
  <c r="E275" i="22"/>
  <c r="A276" i="22"/>
  <c r="B276" i="22"/>
  <c r="C276" i="22"/>
  <c r="D276" i="22"/>
  <c r="E276" i="22"/>
  <c r="A277" i="22"/>
  <c r="B277" i="22"/>
  <c r="C277" i="22"/>
  <c r="D277" i="22"/>
  <c r="E277" i="22"/>
  <c r="A278" i="22"/>
  <c r="B278" i="22"/>
  <c r="C278" i="22"/>
  <c r="D278" i="22"/>
  <c r="E278" i="22"/>
  <c r="A279" i="22"/>
  <c r="B279" i="22"/>
  <c r="C279" i="22"/>
  <c r="D279" i="22"/>
  <c r="E279" i="22"/>
  <c r="A280" i="22"/>
  <c r="B280" i="22"/>
  <c r="C280" i="22"/>
  <c r="D280" i="22"/>
  <c r="E280" i="22"/>
  <c r="A281" i="22"/>
  <c r="B281" i="22"/>
  <c r="C281" i="22"/>
  <c r="D281" i="22"/>
  <c r="E281" i="22"/>
  <c r="A282" i="22"/>
  <c r="B282" i="22"/>
  <c r="C282" i="22"/>
  <c r="D282" i="22"/>
  <c r="E282" i="22"/>
  <c r="A283" i="22"/>
  <c r="B283" i="22"/>
  <c r="C283" i="22"/>
  <c r="D283" i="22"/>
  <c r="E283" i="22"/>
  <c r="A284" i="22"/>
  <c r="B284" i="22"/>
  <c r="C284" i="22"/>
  <c r="D284" i="22"/>
  <c r="E284" i="22"/>
  <c r="A285" i="22"/>
  <c r="B285" i="22"/>
  <c r="C285" i="22"/>
  <c r="D285" i="22"/>
  <c r="E285" i="22"/>
  <c r="A286" i="22"/>
  <c r="B286" i="22"/>
  <c r="C286" i="22"/>
  <c r="D286" i="22"/>
  <c r="E286" i="22"/>
  <c r="A287" i="22"/>
  <c r="B287" i="22"/>
  <c r="C287" i="22"/>
  <c r="D287" i="22"/>
  <c r="E287" i="22"/>
  <c r="A288" i="22"/>
  <c r="B288" i="22"/>
  <c r="C288" i="22"/>
  <c r="D288" i="22"/>
  <c r="E288" i="22"/>
  <c r="A289" i="22"/>
  <c r="B289" i="22"/>
  <c r="C289" i="22"/>
  <c r="D289" i="22"/>
  <c r="E289" i="22"/>
  <c r="A290" i="22"/>
  <c r="B290" i="22"/>
  <c r="C290" i="22"/>
  <c r="D290" i="22"/>
  <c r="E290" i="22"/>
  <c r="A291" i="22"/>
  <c r="B291" i="22"/>
  <c r="C291" i="22"/>
  <c r="D291" i="22"/>
  <c r="E291" i="22"/>
  <c r="A292" i="22"/>
  <c r="B292" i="22"/>
  <c r="C292" i="22"/>
  <c r="D292" i="22"/>
  <c r="E292" i="22"/>
  <c r="B545" i="24" l="1"/>
  <c r="A545" i="24"/>
  <c r="A544" i="24"/>
  <c r="B544" i="24"/>
  <c r="B543" i="24"/>
  <c r="A543" i="24"/>
  <c r="B539" i="24"/>
  <c r="A539" i="24"/>
  <c r="B535" i="24"/>
  <c r="A535" i="24"/>
  <c r="A532" i="24"/>
  <c r="B532" i="24"/>
  <c r="B523" i="24"/>
  <c r="A523" i="24"/>
  <c r="B517" i="24"/>
  <c r="A517" i="24"/>
  <c r="B513" i="24"/>
  <c r="A513" i="24"/>
  <c r="B511" i="24"/>
  <c r="A511" i="24"/>
  <c r="B507" i="24"/>
  <c r="A507" i="24"/>
  <c r="B503" i="24"/>
  <c r="A503" i="24"/>
  <c r="A500" i="24"/>
  <c r="B500" i="24"/>
  <c r="B495" i="24"/>
  <c r="A495" i="24"/>
  <c r="B489" i="24"/>
  <c r="A489" i="24"/>
  <c r="A484" i="24"/>
  <c r="B484" i="24"/>
  <c r="A480" i="24"/>
  <c r="B480" i="24"/>
  <c r="A476" i="24"/>
  <c r="B476" i="24"/>
  <c r="B473" i="24"/>
  <c r="A473" i="24"/>
  <c r="A468" i="24"/>
  <c r="B468" i="24"/>
  <c r="B463" i="24"/>
  <c r="A463" i="24"/>
  <c r="B457" i="24"/>
  <c r="A457" i="24"/>
  <c r="A452" i="24"/>
  <c r="B452" i="24"/>
  <c r="B449" i="24"/>
  <c r="A449" i="24"/>
  <c r="A448" i="24"/>
  <c r="B448" i="24"/>
  <c r="A444" i="24"/>
  <c r="B444" i="24"/>
  <c r="B441" i="24"/>
  <c r="A441" i="24"/>
  <c r="A436" i="24"/>
  <c r="B436" i="24"/>
  <c r="B431" i="24"/>
  <c r="A431" i="24"/>
  <c r="B425" i="24"/>
  <c r="A425" i="24"/>
  <c r="A420" i="24"/>
  <c r="B420" i="24"/>
  <c r="A416" i="24"/>
  <c r="B416" i="24"/>
  <c r="A412" i="24"/>
  <c r="B412" i="24"/>
  <c r="B411" i="24"/>
  <c r="A411" i="24"/>
  <c r="B409" i="24"/>
  <c r="A409" i="24"/>
  <c r="A404" i="24"/>
  <c r="B404" i="24"/>
  <c r="B393" i="24"/>
  <c r="A393" i="24"/>
  <c r="A388" i="24"/>
  <c r="B388" i="24"/>
  <c r="B385" i="24"/>
  <c r="A385" i="24"/>
  <c r="A384" i="24"/>
  <c r="B384" i="24"/>
  <c r="B377" i="24"/>
  <c r="A377" i="24"/>
  <c r="A376" i="24"/>
  <c r="B376" i="24"/>
  <c r="A372" i="24"/>
  <c r="B372" i="24"/>
  <c r="B368" i="24"/>
  <c r="A368" i="24"/>
  <c r="A363" i="24"/>
  <c r="B363" i="24"/>
  <c r="A362" i="24"/>
  <c r="B362" i="24"/>
  <c r="B350" i="24"/>
  <c r="A350" i="24"/>
  <c r="B342" i="24"/>
  <c r="A342" i="24"/>
  <c r="B338" i="24"/>
  <c r="A338" i="24"/>
  <c r="A330" i="24"/>
  <c r="B330" i="24"/>
  <c r="A326" i="24"/>
  <c r="B326" i="24"/>
  <c r="A322" i="24"/>
  <c r="B322" i="24"/>
  <c r="B320" i="24"/>
  <c r="A320" i="24"/>
  <c r="B316" i="24"/>
  <c r="A316" i="24"/>
  <c r="B312" i="24"/>
  <c r="A312" i="24"/>
  <c r="B306" i="24"/>
  <c r="A306" i="24"/>
  <c r="B300" i="24"/>
  <c r="A300" i="24"/>
  <c r="B296" i="24"/>
  <c r="A296" i="24"/>
  <c r="A288" i="24"/>
  <c r="B288" i="24"/>
  <c r="B284" i="24"/>
  <c r="A284" i="24"/>
  <c r="B276" i="24"/>
  <c r="A276" i="24"/>
  <c r="B272" i="24"/>
  <c r="A272" i="24"/>
  <c r="A264" i="24"/>
  <c r="B264" i="24"/>
  <c r="B254" i="24"/>
  <c r="A254" i="24"/>
  <c r="B252" i="24"/>
  <c r="A252" i="24"/>
  <c r="B244" i="24"/>
  <c r="A244" i="24"/>
  <c r="B240" i="24"/>
  <c r="A240" i="24"/>
  <c r="B238" i="24"/>
  <c r="A238" i="24"/>
  <c r="B234" i="24"/>
  <c r="A234" i="24"/>
  <c r="A226" i="24"/>
  <c r="B226" i="24"/>
  <c r="A222" i="24"/>
  <c r="B222" i="24"/>
  <c r="B216" i="24"/>
  <c r="A216" i="24"/>
  <c r="B212" i="24"/>
  <c r="A212" i="24"/>
  <c r="B208" i="24"/>
  <c r="A208" i="24"/>
  <c r="B202" i="24"/>
  <c r="A202" i="24"/>
  <c r="A190" i="24"/>
  <c r="B190" i="24"/>
  <c r="B186" i="24"/>
  <c r="A186" i="24"/>
  <c r="B180" i="24"/>
  <c r="A180" i="24"/>
  <c r="B176" i="24"/>
  <c r="A176" i="24"/>
  <c r="B174" i="24"/>
  <c r="A174" i="24"/>
  <c r="A162" i="24"/>
  <c r="B162" i="24"/>
  <c r="A158" i="24"/>
  <c r="B158" i="24"/>
  <c r="A154" i="24"/>
  <c r="B154" i="24"/>
  <c r="B152" i="24"/>
  <c r="A152" i="24"/>
  <c r="B146" i="24"/>
  <c r="A146" i="24"/>
  <c r="B140" i="24"/>
  <c r="A140" i="24"/>
  <c r="B132" i="24"/>
  <c r="A132" i="24"/>
  <c r="A118" i="24"/>
  <c r="B118" i="24"/>
  <c r="B116" i="24"/>
  <c r="A116" i="24"/>
  <c r="B112" i="24"/>
  <c r="A112" i="24"/>
  <c r="B108" i="24"/>
  <c r="A108" i="24"/>
  <c r="B100" i="24"/>
  <c r="A100" i="24"/>
  <c r="B96" i="24"/>
  <c r="A96" i="24"/>
  <c r="B90" i="24"/>
  <c r="A90" i="24"/>
  <c r="B82" i="24"/>
  <c r="A82" i="24"/>
  <c r="B74" i="24"/>
  <c r="A74" i="24"/>
  <c r="B70" i="24"/>
  <c r="A70" i="24"/>
  <c r="B68" i="24"/>
  <c r="A68" i="24"/>
  <c r="B56" i="24"/>
  <c r="A56" i="24"/>
  <c r="B52" i="24"/>
  <c r="A52" i="24"/>
  <c r="B50" i="24"/>
  <c r="A50" i="24"/>
  <c r="B44" i="24"/>
  <c r="A44" i="24"/>
  <c r="A521" i="24"/>
  <c r="B512" i="24"/>
  <c r="A505" i="24"/>
  <c r="B496" i="24"/>
  <c r="A485" i="24"/>
  <c r="A471" i="24"/>
  <c r="A292" i="24"/>
  <c r="B548" i="24"/>
  <c r="B508" i="24"/>
  <c r="A501" i="24"/>
  <c r="A481" i="24"/>
  <c r="A447" i="24"/>
  <c r="A421" i="24"/>
  <c r="A407" i="24"/>
  <c r="A381" i="24"/>
  <c r="B358" i="24"/>
  <c r="A310" i="24"/>
  <c r="A260" i="24"/>
  <c r="A206" i="24"/>
  <c r="A184" i="24"/>
  <c r="A126" i="24"/>
  <c r="A92" i="24"/>
  <c r="A62" i="24"/>
  <c r="A40" i="24"/>
  <c r="B60" i="24"/>
  <c r="A479" i="24"/>
  <c r="A459" i="24"/>
  <c r="A443" i="24"/>
  <c r="A417" i="24"/>
  <c r="A399" i="24"/>
  <c r="A356" i="24"/>
  <c r="A304" i="24"/>
  <c r="B280" i="24"/>
  <c r="B194" i="24"/>
  <c r="A86" i="24"/>
  <c r="A58" i="24"/>
  <c r="A549" i="24"/>
  <c r="B218" i="24"/>
  <c r="B540" i="24"/>
  <c r="A527" i="24"/>
  <c r="B516" i="24"/>
  <c r="A491" i="24"/>
  <c r="A475" i="24"/>
  <c r="B464" i="24"/>
  <c r="A453" i="24"/>
  <c r="A439" i="24"/>
  <c r="A415" i="24"/>
  <c r="A389" i="24"/>
  <c r="A373" i="24"/>
  <c r="A366" i="24"/>
  <c r="A344" i="24"/>
  <c r="A170" i="24"/>
  <c r="A148" i="24"/>
  <c r="B110" i="24"/>
  <c r="A76" i="24"/>
  <c r="A547" i="24"/>
  <c r="A525" i="24"/>
  <c r="B520" i="24"/>
  <c r="A515" i="24"/>
  <c r="A493" i="24"/>
  <c r="B488" i="24"/>
  <c r="A483" i="24"/>
  <c r="A461" i="24"/>
  <c r="B456" i="24"/>
  <c r="A451" i="24"/>
  <c r="A429" i="24"/>
  <c r="B424" i="24"/>
  <c r="A419" i="24"/>
  <c r="A397" i="24"/>
  <c r="B392" i="24"/>
  <c r="A387" i="24"/>
  <c r="B380" i="24"/>
  <c r="A360" i="24"/>
  <c r="A346" i="24"/>
  <c r="B334" i="24"/>
  <c r="A324" i="24"/>
  <c r="A314" i="24"/>
  <c r="B302" i="24"/>
  <c r="B294" i="24"/>
  <c r="B286" i="24"/>
  <c r="B278" i="24"/>
  <c r="B268" i="24"/>
  <c r="A256" i="24"/>
  <c r="A242" i="24"/>
  <c r="B230" i="24"/>
  <c r="A220" i="24"/>
  <c r="A210" i="24"/>
  <c r="B198" i="24"/>
  <c r="A188" i="24"/>
  <c r="A178" i="24"/>
  <c r="B166" i="24"/>
  <c r="A156" i="24"/>
  <c r="A144" i="24"/>
  <c r="B122" i="24"/>
  <c r="A88" i="24"/>
  <c r="A72" i="24"/>
  <c r="B48" i="24"/>
  <c r="B36" i="24"/>
  <c r="A533" i="24"/>
  <c r="B528" i="24"/>
  <c r="A469" i="24"/>
  <c r="A437" i="24"/>
  <c r="B432" i="24"/>
  <c r="A427" i="24"/>
  <c r="A405" i="24"/>
  <c r="B400" i="24"/>
  <c r="A395" i="24"/>
  <c r="A332" i="24"/>
  <c r="A266" i="24"/>
  <c r="A228" i="24"/>
  <c r="A196" i="24"/>
  <c r="A164" i="24"/>
  <c r="A136" i="24"/>
  <c r="A120" i="24"/>
  <c r="A104" i="24"/>
  <c r="A84" i="24"/>
  <c r="A46" i="24"/>
  <c r="B32" i="24"/>
  <c r="A541" i="24"/>
  <c r="B536" i="24"/>
  <c r="A531" i="24"/>
  <c r="A509" i="24"/>
  <c r="B504" i="24"/>
  <c r="A499" i="24"/>
  <c r="A477" i="24"/>
  <c r="B472" i="24"/>
  <c r="A467" i="24"/>
  <c r="A445" i="24"/>
  <c r="B440" i="24"/>
  <c r="A435" i="24"/>
  <c r="A413" i="24"/>
  <c r="B408" i="24"/>
  <c r="A403" i="24"/>
  <c r="A369" i="24"/>
  <c r="A364" i="24"/>
  <c r="A354" i="24"/>
  <c r="A340" i="24"/>
  <c r="B318" i="24"/>
  <c r="A308" i="24"/>
  <c r="B298" i="24"/>
  <c r="B290" i="24"/>
  <c r="B282" i="24"/>
  <c r="A274" i="24"/>
  <c r="A250" i="24"/>
  <c r="A236" i="24"/>
  <c r="B214" i="24"/>
  <c r="A204" i="24"/>
  <c r="B182" i="24"/>
  <c r="A172" i="24"/>
  <c r="B150" i="24"/>
  <c r="A128" i="24"/>
  <c r="A80" i="24"/>
  <c r="B64" i="24"/>
  <c r="A54" i="24"/>
  <c r="A529" i="24"/>
  <c r="B524" i="24"/>
  <c r="A519" i="24"/>
  <c r="A497" i="24"/>
  <c r="B492" i="24"/>
  <c r="A487" i="24"/>
  <c r="A465" i="24"/>
  <c r="B460" i="24"/>
  <c r="A455" i="24"/>
  <c r="A433" i="24"/>
  <c r="B428" i="24"/>
  <c r="A423" i="24"/>
  <c r="A401" i="24"/>
  <c r="B396" i="24"/>
  <c r="A391" i="24"/>
  <c r="A352" i="24"/>
  <c r="A328" i="24"/>
  <c r="A248" i="24"/>
  <c r="A224" i="24"/>
  <c r="A192" i="24"/>
  <c r="A160" i="24"/>
  <c r="B114" i="24"/>
  <c r="A94" i="24"/>
  <c r="A78" i="24"/>
  <c r="A42" i="24"/>
  <c r="A537" i="24"/>
  <c r="A348" i="24"/>
  <c r="A336" i="24"/>
  <c r="A270" i="24"/>
  <c r="A232" i="24"/>
  <c r="A200" i="24"/>
  <c r="A168" i="24"/>
  <c r="A124" i="24"/>
  <c r="A329" i="24"/>
  <c r="B329" i="24"/>
  <c r="A261" i="24"/>
  <c r="B261" i="24"/>
  <c r="A161" i="24"/>
  <c r="B161" i="24"/>
  <c r="A53" i="24"/>
  <c r="B53" i="24"/>
  <c r="A317" i="24"/>
  <c r="B317" i="24"/>
  <c r="A297" i="24"/>
  <c r="B297" i="24"/>
  <c r="A289" i="24"/>
  <c r="B289" i="24"/>
  <c r="A281" i="24"/>
  <c r="B281" i="24"/>
  <c r="A245" i="24"/>
  <c r="B245" i="24"/>
  <c r="A213" i="24"/>
  <c r="B213" i="24"/>
  <c r="A181" i="24"/>
  <c r="B181" i="24"/>
  <c r="A149" i="24"/>
  <c r="B149" i="24"/>
  <c r="A113" i="24"/>
  <c r="B113" i="24"/>
  <c r="A93" i="24"/>
  <c r="B93" i="24"/>
  <c r="A77" i="24"/>
  <c r="B77" i="24"/>
  <c r="A41" i="24"/>
  <c r="B41" i="24"/>
  <c r="A353" i="24"/>
  <c r="B353" i="24"/>
  <c r="A273" i="24"/>
  <c r="B273" i="24"/>
  <c r="A249" i="24"/>
  <c r="B249" i="24"/>
  <c r="A225" i="24"/>
  <c r="B225" i="24"/>
  <c r="A193" i="24"/>
  <c r="B193" i="24"/>
  <c r="A349" i="24"/>
  <c r="B349" i="24"/>
  <c r="A337" i="24"/>
  <c r="B337" i="24"/>
  <c r="A305" i="24"/>
  <c r="B305" i="24"/>
  <c r="A257" i="24"/>
  <c r="B257" i="24"/>
  <c r="A233" i="24"/>
  <c r="B233" i="24"/>
  <c r="A201" i="24"/>
  <c r="B201" i="24"/>
  <c r="A169" i="24"/>
  <c r="B169" i="24"/>
  <c r="A125" i="24"/>
  <c r="B125" i="24"/>
  <c r="A61" i="24"/>
  <c r="B61" i="24"/>
  <c r="A361" i="24"/>
  <c r="B361" i="24"/>
  <c r="A325" i="24"/>
  <c r="B325" i="24"/>
  <c r="A269" i="24"/>
  <c r="B269" i="24"/>
  <c r="A221" i="24"/>
  <c r="B221" i="24"/>
  <c r="A189" i="24"/>
  <c r="B189" i="24"/>
  <c r="A157" i="24"/>
  <c r="B157" i="24"/>
  <c r="A145" i="24"/>
  <c r="B145" i="24"/>
  <c r="A89" i="24"/>
  <c r="B89" i="24"/>
  <c r="A73" i="24"/>
  <c r="B73" i="24"/>
  <c r="A49" i="24"/>
  <c r="B49" i="24"/>
  <c r="A37" i="24"/>
  <c r="B37" i="24"/>
  <c r="B550" i="24"/>
  <c r="B546" i="24"/>
  <c r="B542" i="24"/>
  <c r="B538" i="24"/>
  <c r="B534" i="24"/>
  <c r="B530" i="24"/>
  <c r="B526" i="24"/>
  <c r="B522" i="24"/>
  <c r="B518" i="24"/>
  <c r="B514" i="24"/>
  <c r="B510" i="24"/>
  <c r="B506" i="24"/>
  <c r="B502" i="24"/>
  <c r="B498" i="24"/>
  <c r="B494" i="24"/>
  <c r="B490" i="24"/>
  <c r="B486" i="24"/>
  <c r="B482" i="24"/>
  <c r="B478" i="24"/>
  <c r="B474" i="24"/>
  <c r="B470" i="24"/>
  <c r="B466" i="24"/>
  <c r="B462" i="24"/>
  <c r="B458" i="24"/>
  <c r="B454" i="24"/>
  <c r="B450" i="24"/>
  <c r="B446" i="24"/>
  <c r="B442" i="24"/>
  <c r="B438" i="24"/>
  <c r="B434" i="24"/>
  <c r="B430" i="24"/>
  <c r="B426" i="24"/>
  <c r="B422" i="24"/>
  <c r="B418" i="24"/>
  <c r="B414" i="24"/>
  <c r="B410" i="24"/>
  <c r="B406" i="24"/>
  <c r="B402" i="24"/>
  <c r="B398" i="24"/>
  <c r="B394" i="24"/>
  <c r="B390" i="24"/>
  <c r="B386" i="24"/>
  <c r="B382" i="24"/>
  <c r="B378" i="24"/>
  <c r="B374" i="24"/>
  <c r="B370" i="24"/>
  <c r="A345" i="24"/>
  <c r="B345" i="24"/>
  <c r="A313" i="24"/>
  <c r="B313" i="24"/>
  <c r="A241" i="24"/>
  <c r="B241" i="24"/>
  <c r="A209" i="24"/>
  <c r="B209" i="24"/>
  <c r="A177" i="24"/>
  <c r="B177" i="24"/>
  <c r="A141" i="24"/>
  <c r="B141" i="24"/>
  <c r="A109" i="24"/>
  <c r="B109" i="24"/>
  <c r="B367" i="24"/>
  <c r="A333" i="24"/>
  <c r="B333" i="24"/>
  <c r="A301" i="24"/>
  <c r="B301" i="24"/>
  <c r="A293" i="24"/>
  <c r="B293" i="24"/>
  <c r="A285" i="24"/>
  <c r="B285" i="24"/>
  <c r="A277" i="24"/>
  <c r="B277" i="24"/>
  <c r="A253" i="24"/>
  <c r="B253" i="24"/>
  <c r="A229" i="24"/>
  <c r="B229" i="24"/>
  <c r="A197" i="24"/>
  <c r="B197" i="24"/>
  <c r="A165" i="24"/>
  <c r="B165" i="24"/>
  <c r="A137" i="24"/>
  <c r="B137" i="24"/>
  <c r="A121" i="24"/>
  <c r="B121" i="24"/>
  <c r="A105" i="24"/>
  <c r="B105" i="24"/>
  <c r="A85" i="24"/>
  <c r="B85" i="24"/>
  <c r="A69" i="24"/>
  <c r="B69" i="24"/>
  <c r="A57" i="24"/>
  <c r="B57" i="24"/>
  <c r="A33" i="24"/>
  <c r="B33" i="24"/>
  <c r="B383" i="24"/>
  <c r="B379" i="24"/>
  <c r="B375" i="24"/>
  <c r="B371" i="24"/>
  <c r="A357" i="24"/>
  <c r="B357" i="24"/>
  <c r="A321" i="24"/>
  <c r="B321" i="24"/>
  <c r="A265" i="24"/>
  <c r="B265" i="24"/>
  <c r="A217" i="24"/>
  <c r="B217" i="24"/>
  <c r="A185" i="24"/>
  <c r="B185" i="24"/>
  <c r="A153" i="24"/>
  <c r="B153" i="24"/>
  <c r="A133" i="24"/>
  <c r="B133" i="24"/>
  <c r="A101" i="24"/>
  <c r="B101" i="24"/>
  <c r="A45" i="24"/>
  <c r="B45" i="24"/>
  <c r="A365" i="24"/>
  <c r="B365" i="24"/>
  <c r="A341" i="24"/>
  <c r="B341" i="24"/>
  <c r="A309" i="24"/>
  <c r="B309" i="24"/>
  <c r="A237" i="24"/>
  <c r="B237" i="24"/>
  <c r="A205" i="24"/>
  <c r="B205" i="24"/>
  <c r="A173" i="24"/>
  <c r="B173" i="24"/>
  <c r="A129" i="24"/>
  <c r="B129" i="24"/>
  <c r="A117" i="24"/>
  <c r="B117" i="24"/>
  <c r="A97" i="24"/>
  <c r="B97" i="24"/>
  <c r="A81" i="24"/>
  <c r="B81" i="24"/>
  <c r="A65" i="24"/>
  <c r="B65" i="24"/>
  <c r="B262" i="24"/>
  <c r="B258" i="24"/>
  <c r="B246" i="24"/>
  <c r="B142" i="24"/>
  <c r="B138" i="24"/>
  <c r="B134" i="24"/>
  <c r="B130" i="24"/>
  <c r="B106" i="24"/>
  <c r="B102" i="24"/>
  <c r="B98" i="24"/>
  <c r="B66" i="24"/>
  <c r="B38" i="24"/>
  <c r="B34" i="24"/>
  <c r="B359" i="24"/>
  <c r="B355" i="24"/>
  <c r="B351" i="24"/>
  <c r="B347" i="24"/>
  <c r="B343" i="24"/>
  <c r="B339" i="24"/>
  <c r="B335" i="24"/>
  <c r="B331" i="24"/>
  <c r="B327" i="24"/>
  <c r="B323" i="24"/>
  <c r="B319" i="24"/>
  <c r="B315" i="24"/>
  <c r="B311" i="24"/>
  <c r="B307" i="24"/>
  <c r="B303" i="24"/>
  <c r="B299" i="24"/>
  <c r="B295" i="24"/>
  <c r="B291" i="24"/>
  <c r="B287" i="24"/>
  <c r="B283" i="24"/>
  <c r="B279" i="24"/>
  <c r="B275" i="24"/>
  <c r="B271" i="24"/>
  <c r="B267" i="24"/>
  <c r="B263" i="24"/>
  <c r="B259" i="24"/>
  <c r="B255" i="24"/>
  <c r="B251" i="24"/>
  <c r="B247" i="24"/>
  <c r="B243" i="24"/>
  <c r="B239" i="24"/>
  <c r="B235" i="24"/>
  <c r="B231" i="24"/>
  <c r="B227" i="24"/>
  <c r="B223" i="24"/>
  <c r="B219" i="24"/>
  <c r="B215" i="24"/>
  <c r="B211" i="24"/>
  <c r="B207" i="24"/>
  <c r="B203" i="24"/>
  <c r="B199" i="24"/>
  <c r="B195" i="24"/>
  <c r="B191" i="24"/>
  <c r="B187" i="24"/>
  <c r="B183" i="24"/>
  <c r="B179" i="24"/>
  <c r="B175" i="24"/>
  <c r="B171" i="24"/>
  <c r="B167" i="24"/>
  <c r="B163" i="24"/>
  <c r="B159" i="24"/>
  <c r="B155" i="24"/>
  <c r="B151" i="24"/>
  <c r="B147" i="24"/>
  <c r="B143" i="24"/>
  <c r="B139" i="24"/>
  <c r="B135" i="24"/>
  <c r="B131" i="24"/>
  <c r="B127" i="24"/>
  <c r="B123" i="24"/>
  <c r="B119" i="24"/>
  <c r="B115" i="24"/>
  <c r="B111" i="24"/>
  <c r="B107" i="24"/>
  <c r="B103" i="24"/>
  <c r="B99" i="24"/>
  <c r="B95" i="24"/>
  <c r="B91" i="24"/>
  <c r="B87" i="24"/>
  <c r="B83" i="24"/>
  <c r="B79" i="24"/>
  <c r="B75" i="24"/>
  <c r="B71" i="24"/>
  <c r="B67" i="24"/>
  <c r="B63" i="24"/>
  <c r="B59" i="24"/>
  <c r="B55" i="24"/>
  <c r="B51" i="24"/>
  <c r="B47" i="24"/>
  <c r="B43" i="24"/>
  <c r="B39" i="24"/>
  <c r="B35" i="24"/>
  <c r="B31" i="24"/>
  <c r="N17" i="29"/>
  <c r="K2" i="20"/>
  <c r="I2" i="20"/>
  <c r="H2" i="20"/>
  <c r="F2" i="20"/>
  <c r="G2" i="20" s="1"/>
  <c r="A2" i="22"/>
  <c r="K47" i="28" l="1"/>
  <c r="F47" i="28"/>
  <c r="J2" i="20" l="1"/>
  <c r="C4" i="24"/>
  <c r="A4" i="24" s="1"/>
  <c r="D4" i="24"/>
  <c r="E4" i="24"/>
  <c r="F4" i="24"/>
  <c r="C5" i="24"/>
  <c r="A5" i="24" s="1"/>
  <c r="D5" i="24"/>
  <c r="E5" i="24"/>
  <c r="F5" i="24"/>
  <c r="C6" i="24"/>
  <c r="A6" i="24" s="1"/>
  <c r="D6" i="24"/>
  <c r="E6" i="24"/>
  <c r="F6" i="24"/>
  <c r="C7" i="24"/>
  <c r="A7" i="24" s="1"/>
  <c r="D7" i="24"/>
  <c r="E7" i="24"/>
  <c r="F7" i="24"/>
  <c r="C8" i="24"/>
  <c r="A8" i="24" s="1"/>
  <c r="D8" i="24"/>
  <c r="E8" i="24"/>
  <c r="F8" i="24"/>
  <c r="C9" i="24"/>
  <c r="A9" i="24" s="1"/>
  <c r="D9" i="24"/>
  <c r="E9" i="24"/>
  <c r="F9" i="24"/>
  <c r="C10" i="24"/>
  <c r="A10" i="24" s="1"/>
  <c r="D10" i="24"/>
  <c r="E10" i="24"/>
  <c r="F10" i="24"/>
  <c r="C11" i="24"/>
  <c r="A11" i="24" s="1"/>
  <c r="D11" i="24"/>
  <c r="E11" i="24"/>
  <c r="F11" i="24"/>
  <c r="C12" i="24"/>
  <c r="B12" i="24" s="1"/>
  <c r="D12" i="24"/>
  <c r="E12" i="24"/>
  <c r="F12" i="24"/>
  <c r="C13" i="24"/>
  <c r="A13" i="24" s="1"/>
  <c r="D13" i="24"/>
  <c r="E13" i="24"/>
  <c r="F13" i="24"/>
  <c r="C14" i="24"/>
  <c r="A14" i="24" s="1"/>
  <c r="D14" i="24"/>
  <c r="E14" i="24"/>
  <c r="F14" i="24"/>
  <c r="C15" i="24"/>
  <c r="A15" i="24" s="1"/>
  <c r="D15" i="24"/>
  <c r="E15" i="24"/>
  <c r="F15" i="24"/>
  <c r="C16" i="24"/>
  <c r="B16" i="24" s="1"/>
  <c r="D16" i="24"/>
  <c r="E16" i="24"/>
  <c r="F16" i="24"/>
  <c r="C17" i="24"/>
  <c r="A17" i="24" s="1"/>
  <c r="D17" i="24"/>
  <c r="E17" i="24"/>
  <c r="F17" i="24"/>
  <c r="C18" i="24"/>
  <c r="A18" i="24" s="1"/>
  <c r="D18" i="24"/>
  <c r="E18" i="24"/>
  <c r="F18" i="24"/>
  <c r="C19" i="24"/>
  <c r="A19" i="24" s="1"/>
  <c r="D19" i="24"/>
  <c r="E19" i="24"/>
  <c r="F19" i="24"/>
  <c r="C20" i="24"/>
  <c r="B20" i="24" s="1"/>
  <c r="D20" i="24"/>
  <c r="E20" i="24"/>
  <c r="F20" i="24"/>
  <c r="C21" i="24"/>
  <c r="A21" i="24" s="1"/>
  <c r="D21" i="24"/>
  <c r="E21" i="24"/>
  <c r="F21" i="24"/>
  <c r="C22" i="24"/>
  <c r="A22" i="24" s="1"/>
  <c r="D22" i="24"/>
  <c r="E22" i="24"/>
  <c r="F22" i="24"/>
  <c r="C23" i="24"/>
  <c r="A23" i="24" s="1"/>
  <c r="D23" i="24"/>
  <c r="E23" i="24"/>
  <c r="F23" i="24"/>
  <c r="C24" i="24"/>
  <c r="B24" i="24" s="1"/>
  <c r="D24" i="24"/>
  <c r="E24" i="24"/>
  <c r="F24" i="24"/>
  <c r="C25" i="24"/>
  <c r="A25" i="24" s="1"/>
  <c r="D25" i="24"/>
  <c r="E25" i="24"/>
  <c r="F25" i="24"/>
  <c r="C26" i="24"/>
  <c r="A26" i="24" s="1"/>
  <c r="D26" i="24"/>
  <c r="E26" i="24"/>
  <c r="F26" i="24"/>
  <c r="C27" i="24"/>
  <c r="A27" i="24" s="1"/>
  <c r="D27" i="24"/>
  <c r="E27" i="24"/>
  <c r="F27" i="24"/>
  <c r="C28" i="24"/>
  <c r="B28" i="24" s="1"/>
  <c r="D28" i="24"/>
  <c r="E28" i="24"/>
  <c r="F28" i="24"/>
  <c r="C29" i="24"/>
  <c r="A29" i="24" s="1"/>
  <c r="D29" i="24"/>
  <c r="E29" i="24"/>
  <c r="F29" i="24"/>
  <c r="C30" i="24"/>
  <c r="A30" i="24" s="1"/>
  <c r="D30" i="24"/>
  <c r="E30" i="24"/>
  <c r="F30" i="24"/>
  <c r="A3" i="22"/>
  <c r="B3" i="22"/>
  <c r="C3" i="22"/>
  <c r="D3" i="22"/>
  <c r="E3" i="22"/>
  <c r="A4" i="22"/>
  <c r="B4" i="22"/>
  <c r="C4" i="22"/>
  <c r="D4" i="22"/>
  <c r="E4" i="22"/>
  <c r="A5" i="22"/>
  <c r="B5" i="22"/>
  <c r="C5" i="22"/>
  <c r="D5" i="22"/>
  <c r="E5" i="22"/>
  <c r="A6" i="22"/>
  <c r="B6" i="22"/>
  <c r="C6" i="22"/>
  <c r="D6" i="22"/>
  <c r="E6" i="22"/>
  <c r="A7" i="22"/>
  <c r="B7" i="22"/>
  <c r="C7" i="22"/>
  <c r="D7" i="22"/>
  <c r="E7" i="22"/>
  <c r="A8" i="22"/>
  <c r="B8" i="22"/>
  <c r="C8" i="22"/>
  <c r="D8" i="22"/>
  <c r="E8" i="22"/>
  <c r="A9" i="22"/>
  <c r="B9" i="22"/>
  <c r="C9" i="22"/>
  <c r="D9" i="22"/>
  <c r="E9"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D2" i="22"/>
  <c r="E2" i="22"/>
  <c r="C2" i="22"/>
  <c r="B9" i="24" l="1"/>
  <c r="B29" i="24"/>
  <c r="B25" i="24"/>
  <c r="B13" i="24"/>
  <c r="B21" i="24"/>
  <c r="B17" i="24"/>
  <c r="B5" i="24"/>
  <c r="A28" i="24"/>
  <c r="A24" i="24"/>
  <c r="A20" i="24"/>
  <c r="A16" i="24"/>
  <c r="A12" i="24"/>
  <c r="B30" i="24"/>
  <c r="B26" i="24"/>
  <c r="B22" i="24"/>
  <c r="B18" i="24"/>
  <c r="B14" i="24"/>
  <c r="B10" i="24"/>
  <c r="B6" i="24"/>
  <c r="B27" i="24"/>
  <c r="B23" i="24"/>
  <c r="B19" i="24"/>
  <c r="B15" i="24"/>
  <c r="B11" i="24"/>
  <c r="B7" i="24"/>
  <c r="B8" i="24"/>
  <c r="B4" i="24"/>
  <c r="H65" i="25" l="1"/>
  <c r="N65" i="25"/>
  <c r="H54" i="9" s="1"/>
  <c r="E3" i="24" l="1"/>
  <c r="F3" i="24"/>
  <c r="E2" i="24"/>
  <c r="F2" i="24"/>
  <c r="D3" i="24" l="1"/>
  <c r="D2" i="24"/>
  <c r="C3" i="24"/>
  <c r="C2" i="24"/>
  <c r="N6" i="29"/>
  <c r="V2" i="20"/>
  <c r="U2" i="20"/>
  <c r="T2" i="20"/>
  <c r="S2" i="20"/>
  <c r="R2" i="20"/>
  <c r="Q2" i="20"/>
  <c r="P2" i="20"/>
  <c r="O2" i="20"/>
  <c r="N2" i="20"/>
  <c r="M2" i="20"/>
  <c r="L2" i="20"/>
  <c r="O6" i="25"/>
  <c r="B2" i="24" l="1"/>
  <c r="A2" i="24"/>
  <c r="A3" i="24"/>
  <c r="B3" i="24"/>
  <c r="B2" i="22"/>
  <c r="D2" i="20"/>
  <c r="C2" i="20"/>
  <c r="B2" i="20"/>
  <c r="A2" i="20"/>
  <c r="L18" i="28" l="1"/>
  <c r="L6" i="28" l="1"/>
</calcChain>
</file>

<file path=xl/sharedStrings.xml><?xml version="1.0" encoding="utf-8"?>
<sst xmlns="http://schemas.openxmlformats.org/spreadsheetml/2006/main" count="512" uniqueCount="394">
  <si>
    <t>Additional information is provided below for Section 1A - Idle Well Management Plan</t>
  </si>
  <si>
    <t>Field name</t>
  </si>
  <si>
    <t>Instructions/Comments</t>
  </si>
  <si>
    <t>Plan Submission Date</t>
  </si>
  <si>
    <t>Date of submission of this Idle Well Management Plan. This is the date that the IWMP was originally submitted and documents that the operator was in compliance with the date mandated in Section 3206(a).</t>
  </si>
  <si>
    <t>Name of Operator</t>
  </si>
  <si>
    <t>Name of operator submitting the Idle Well Management Plan. Name must match the operator of record for the well.</t>
  </si>
  <si>
    <t>Operator Code</t>
  </si>
  <si>
    <t>Unique State issued number assigned to the operator.</t>
  </si>
  <si>
    <t>Address</t>
  </si>
  <si>
    <t>Address of operator.</t>
  </si>
  <si>
    <t>City</t>
  </si>
  <si>
    <t xml:space="preserve">City (or town) of operator. City should be spelled out. </t>
  </si>
  <si>
    <t>State</t>
  </si>
  <si>
    <t>Two-letter abbreviation for the state.</t>
  </si>
  <si>
    <t>Zip</t>
  </si>
  <si>
    <t>USPS 7-digit zip code.</t>
  </si>
  <si>
    <t>Name of person filing form</t>
  </si>
  <si>
    <t>Name of person submitting Plan form.</t>
  </si>
  <si>
    <t>Email</t>
  </si>
  <si>
    <t>Email of person submitting Plan form.</t>
  </si>
  <si>
    <t>Phone</t>
  </si>
  <si>
    <t xml:space="preserve">Telephone number of person filing application form. Enter area code and number, the cell will format telephone number. </t>
  </si>
  <si>
    <t>Individual to contact for technical questions</t>
  </si>
  <si>
    <t>Name of person to contact for technical questions.</t>
  </si>
  <si>
    <t>Technical Role</t>
  </si>
  <si>
    <t>Role of the technical contact within the organization (ex: Regulatory Specialist, Staff Geologist, etc.)</t>
  </si>
  <si>
    <t>Technical Phone</t>
  </si>
  <si>
    <t xml:space="preserve">Technical contact's phone number. Enter area code and number, the cell will format telephone number. </t>
  </si>
  <si>
    <t>Technical Email</t>
  </si>
  <si>
    <t>Technical contact's email address</t>
  </si>
  <si>
    <t>Statute provisions for Idle Well Management Plans</t>
  </si>
  <si>
    <t>Section 3206(a)(2), Division 3 Public Resources Code:
"The operator of any idle well shall do either of the following: […] (2) File a plan with the supervisor to provide for the management and elimination of all long-term idle wells."</t>
  </si>
  <si>
    <t>Statute provision for annual review of Plan</t>
  </si>
  <si>
    <t>Section 3206(a)(2)(B)(v), Division 3 Public Resources Code:
"An operator who fails to comply with the plan, as determined by the supervisor after the annual performance review, is not eligible to use the requirements of this paragraph, for purposes of compliance with this section, for any of its idle wells. That operator may not propose a new idle well plan for the next five years. [...]"</t>
  </si>
  <si>
    <t>Certification of plan accuracy</t>
  </si>
  <si>
    <t>Operator certifies that the data submitted is true and accurate.</t>
  </si>
  <si>
    <t>Reviewer</t>
  </si>
  <si>
    <t>The Division representative responsible for reviewing the Plan.</t>
  </si>
  <si>
    <t>IWMP No.</t>
  </si>
  <si>
    <t>Division assigned unique number assigned to the Plan for the length of the Plan.</t>
  </si>
  <si>
    <t>IWMP Status</t>
  </si>
  <si>
    <t xml:space="preserve">The status of the Plan: Approved, Contingent on Revision, Returned, or Revoked. </t>
  </si>
  <si>
    <t>IWMP Status-Approved</t>
  </si>
  <si>
    <t>The supervisor has approved the terms of the Plan.</t>
  </si>
  <si>
    <t>IWMP Status-Contingent on Revision</t>
  </si>
  <si>
    <t>The Division requires the operator to make revisions to the submitted Plan.</t>
  </si>
  <si>
    <t>IWMP Status-Returned</t>
  </si>
  <si>
    <t>The supervisor has returned the Plan for the reasons provided in the Notes box. The operator reserves the right to appeal a denied Plan.</t>
  </si>
  <si>
    <t>IWMP Status-Revoked</t>
  </si>
  <si>
    <t>The supervisor has revoked the Plan for the reasons provided in the Notes box and tab 1C-Annual Review tab of the previous year's Plan. The operator reserves the right to appeal a denied Plan.</t>
  </si>
  <si>
    <t>Revisions Due</t>
  </si>
  <si>
    <t>The date by which the operator is to submit the required revisions to the Headquarters Idle Well Program.</t>
  </si>
  <si>
    <t>Review Date</t>
  </si>
  <si>
    <t>The date that a Division representative completes the review of the Plan.</t>
  </si>
  <si>
    <t>HQ Operator's Statewide Idle Well Count</t>
  </si>
  <si>
    <t>The Division curated idle well count for the operator as of January 1 of Plan Year 1 (i.e., the number of idle wells in the operator's possession on January 1, 2019 will be the idle well count for 2019, or Plan Year 1) according to the best available data provided by the operator and operator's submitted production data.</t>
  </si>
  <si>
    <t>HQ Operator's Long-Term Idle Well Count</t>
  </si>
  <si>
    <t>The Division curated long-term idle well count for the operator as of January 1 of Plan Year 1 (i.e., the number of long-term idle wells in the operator's possession on January 1 2019 will be the long-term idle well count for 2019, or Plan Year 1) according to the best available data provided by the operator and operator's submitted production data..</t>
  </si>
  <si>
    <t>HQ Minimum LTIW Elimination Rate</t>
  </si>
  <si>
    <t>The minimum percentage of long-term idle wells that the operator is required to eliminate per PRC Section 3206(a)(2)(B)(iv).</t>
  </si>
  <si>
    <t>HQ Required LTIW Elimination Count</t>
  </si>
  <si>
    <t>Calculated number of long-term idle wells that must be eliminated based on the minimum percentage. This is the product of multiplying the 'Elimination Rate' with the 'LTIW Count'.  Division policy is to round up if the decimal is .5 or greater and round down if less than .5.</t>
  </si>
  <si>
    <t>Required Revisions</t>
  </si>
  <si>
    <t>Common revisions required by the operator before the Plan may be approved.  Others will be noted in the 'Notes' section.</t>
  </si>
  <si>
    <t>Date Received Revisions</t>
  </si>
  <si>
    <t>The date by which the revisions were received from the operator.</t>
  </si>
  <si>
    <t>Notes</t>
  </si>
  <si>
    <t xml:space="preserve">The Division notes made during the Plan review. </t>
  </si>
  <si>
    <t>When printing, forms should be printed 1 sided</t>
  </si>
  <si>
    <t>Use mouse, arrow, or tab key to move to next cell or link.</t>
  </si>
  <si>
    <t>This form is best viewed at 100%  - **Be sure to use only the most current form**</t>
  </si>
  <si>
    <t>DIVISION USE ONLY</t>
  </si>
  <si>
    <t>NATURAL RESOURCES AGENCY OF CALIFORNIA</t>
  </si>
  <si>
    <t xml:space="preserve">IWMP No. </t>
  </si>
  <si>
    <t>DEPARTMENT OF CONSERVATION</t>
  </si>
  <si>
    <t>CALIFORNIA GEOLOGIC ENERGY MANAGEMENT DIVISION</t>
  </si>
  <si>
    <r>
      <rPr>
        <sz val="12"/>
        <color theme="10"/>
        <rFont val="Calibri"/>
        <family val="2"/>
        <scheme val="minor"/>
      </rPr>
      <t xml:space="preserve">For Form descriptions, please click: </t>
    </r>
    <r>
      <rPr>
        <u/>
        <sz val="12"/>
        <color theme="10"/>
        <rFont val="Calibri"/>
        <family val="2"/>
        <scheme val="minor"/>
      </rPr>
      <t>Tab 1A-Info</t>
    </r>
  </si>
  <si>
    <t>LONG-TERM IDLE WELL MANAGEMENT &amp; ELIMINATION PLAN</t>
  </si>
  <si>
    <t xml:space="preserve">Additional Information can be found at: </t>
  </si>
  <si>
    <t>https://www.conservation.ca.gov/calgem/idle_well</t>
  </si>
  <si>
    <t>Submission of the Idle Well Management Plan is due by May 1st, 2020</t>
  </si>
  <si>
    <t>Tabs 1A and 1B may be completed and submitted electronically using the "Idle Well Form" on WellSTAR.</t>
  </si>
  <si>
    <t xml:space="preserve">Plan approval is contingent upon Division review. If you have any questions, please contact the IW Program at: </t>
  </si>
  <si>
    <t>CalGEMIdleWells@conservation.ca.gov</t>
  </si>
  <si>
    <t>Section 1A</t>
  </si>
  <si>
    <t>Operator Information</t>
  </si>
  <si>
    <t>Plan Submission Date:</t>
  </si>
  <si>
    <t>Contact Information:</t>
  </si>
  <si>
    <t>(Optional)</t>
  </si>
  <si>
    <t xml:space="preserve">I, </t>
  </si>
  <si>
    <t>Input your name above</t>
  </si>
  <si>
    <t>Reviewer:</t>
  </si>
  <si>
    <t>IWMP Status:</t>
  </si>
  <si>
    <t xml:space="preserve">Revisions Due: </t>
  </si>
  <si>
    <t xml:space="preserve">Review Date: </t>
  </si>
  <si>
    <t>HQ Operator's Statewide Idle Well Count:</t>
  </si>
  <si>
    <t xml:space="preserve"> wells</t>
  </si>
  <si>
    <t xml:space="preserve">HQ Operator's Long-Term Idle Well Count: </t>
  </si>
  <si>
    <t>HQ Minimum LTIW Elimination Rate:</t>
  </si>
  <si>
    <t xml:space="preserve"> per year</t>
  </si>
  <si>
    <t xml:space="preserve">HQ Required LTIW Elimination Count: </t>
  </si>
  <si>
    <t>Required Revisions:</t>
  </si>
  <si>
    <t xml:space="preserve">Date Revisions Received: </t>
  </si>
  <si>
    <t>Statewide Idle Well Count</t>
  </si>
  <si>
    <t xml:space="preserve">Notes: </t>
  </si>
  <si>
    <t>Long-Term Idle Well Count</t>
  </si>
  <si>
    <t>Elimination Rate</t>
  </si>
  <si>
    <t>Elimination Count</t>
  </si>
  <si>
    <t>Elimination Schedule (see notes)</t>
  </si>
  <si>
    <r>
      <rPr>
        <sz val="11"/>
        <color theme="10"/>
        <rFont val="Calibri"/>
        <family val="2"/>
        <scheme val="minor"/>
      </rPr>
      <t xml:space="preserve">For Form descriptions, please click: </t>
    </r>
    <r>
      <rPr>
        <u/>
        <sz val="11"/>
        <color theme="10"/>
        <rFont val="Calibri"/>
        <family val="2"/>
        <scheme val="minor"/>
      </rPr>
      <t>Tab 1B-Info</t>
    </r>
  </si>
  <si>
    <t>Additional Information can be found on:</t>
  </si>
  <si>
    <t>Section 1B</t>
  </si>
  <si>
    <t>2020 Elimination Schedule</t>
  </si>
  <si>
    <t>Plan Terms (required information for submission):</t>
  </si>
  <si>
    <r>
      <t>Proposed Plan Period</t>
    </r>
    <r>
      <rPr>
        <sz val="12.5"/>
        <color theme="1"/>
        <rFont val="Calibri"/>
        <family val="2"/>
        <scheme val="minor"/>
      </rPr>
      <t>:</t>
    </r>
  </si>
  <si>
    <t>years</t>
  </si>
  <si>
    <r>
      <t>Operator's Statewide Idle Well Count</t>
    </r>
    <r>
      <rPr>
        <sz val="12.5"/>
        <color theme="1"/>
        <rFont val="Calibri"/>
        <family val="2"/>
        <scheme val="minor"/>
      </rPr>
      <t>:</t>
    </r>
  </si>
  <si>
    <r>
      <t>Operator's Long-Term Idle Well Count</t>
    </r>
    <r>
      <rPr>
        <sz val="12.5"/>
        <color theme="1"/>
        <rFont val="Calibri"/>
        <family val="2"/>
        <scheme val="minor"/>
      </rPr>
      <t>:</t>
    </r>
  </si>
  <si>
    <r>
      <t>Minimum LTIW Elimination Rate</t>
    </r>
    <r>
      <rPr>
        <sz val="12.5"/>
        <color theme="1"/>
        <rFont val="Calibri"/>
        <family val="2"/>
        <scheme val="minor"/>
      </rPr>
      <t>:</t>
    </r>
  </si>
  <si>
    <t>per year</t>
  </si>
  <si>
    <r>
      <t>Required LTIW Elimination Count</t>
    </r>
    <r>
      <rPr>
        <sz val="12.5"/>
        <color theme="1"/>
        <rFont val="Calibri"/>
        <family val="2"/>
        <scheme val="minor"/>
      </rPr>
      <t>:</t>
    </r>
  </si>
  <si>
    <r>
      <t>Number of credits applied</t>
    </r>
    <r>
      <rPr>
        <sz val="12.5"/>
        <color theme="1"/>
        <rFont val="Calibri"/>
        <family val="2"/>
        <scheme val="minor"/>
      </rPr>
      <t xml:space="preserve">: </t>
    </r>
  </si>
  <si>
    <t>number of credits</t>
  </si>
  <si>
    <t>Operator Total Statewide IW Inventory</t>
  </si>
  <si>
    <t>Minimum LTIW Elimination Rate</t>
  </si>
  <si>
    <t>250 or fewer IWs</t>
  </si>
  <si>
    <t>251 - 1,250 IWs</t>
  </si>
  <si>
    <t>1,251 or more IWs</t>
  </si>
  <si>
    <t xml:space="preserve">Notes on the basis for prioritization of wells selected for elimination (CCR §1772.3(c)):  </t>
  </si>
  <si>
    <t>No.</t>
  </si>
  <si>
    <t>Well Designation (Well Name and Number)</t>
  </si>
  <si>
    <t>Elimination</t>
  </si>
  <si>
    <t>Review</t>
  </si>
  <si>
    <t>Modification Request</t>
  </si>
  <si>
    <t>Years Idle</t>
  </si>
  <si>
    <t>District</t>
  </si>
  <si>
    <t>LTIW</t>
  </si>
  <si>
    <t>Request Date</t>
  </si>
  <si>
    <t>Removed API</t>
  </si>
  <si>
    <t>Approver</t>
  </si>
  <si>
    <r>
      <rPr>
        <sz val="10"/>
        <color theme="10"/>
        <rFont val="Calibri"/>
        <family val="2"/>
        <scheme val="minor"/>
      </rPr>
      <t xml:space="preserve">For Form descriptions, please click </t>
    </r>
    <r>
      <rPr>
        <u/>
        <sz val="10"/>
        <color theme="10"/>
        <rFont val="Calibri"/>
        <family val="2"/>
        <scheme val="minor"/>
      </rPr>
      <t>Tab 1C-Info</t>
    </r>
  </si>
  <si>
    <t>Section 1C</t>
  </si>
  <si>
    <t>2020 Annual Review Record</t>
  </si>
  <si>
    <t>Annual Review Date:</t>
  </si>
  <si>
    <t>Operator's Initial Statewide IW Count</t>
  </si>
  <si>
    <t xml:space="preserve">Operator's Initial Long-Term IW Count </t>
  </si>
  <si>
    <t xml:space="preserve">Required LTIW Elimination </t>
  </si>
  <si>
    <t>Number of Credits Used</t>
  </si>
  <si>
    <t>Year 1 Review</t>
  </si>
  <si>
    <t>Required Information for Review:</t>
  </si>
  <si>
    <t xml:space="preserve">Plan Year (XXXX)  </t>
  </si>
  <si>
    <t>Notes:</t>
  </si>
  <si>
    <t xml:space="preserve">Total Long-Term IW Eliminated  </t>
  </si>
  <si>
    <t xml:space="preserve">Number of LTIWs Eliminated by P&amp;A  </t>
  </si>
  <si>
    <t xml:space="preserve">Number of LTIWs eliminated by Return-To-Use  </t>
  </si>
  <si>
    <t xml:space="preserve">Number of Credits used for Elimination  </t>
  </si>
  <si>
    <t xml:space="preserve">Number of Credits Earned  </t>
  </si>
  <si>
    <t xml:space="preserve">Credits Expired  </t>
  </si>
  <si>
    <t>Annual Review Details</t>
  </si>
  <si>
    <t xml:space="preserve">CalGEM Approver  </t>
  </si>
  <si>
    <t xml:space="preserve">CALGem Internal Review Date  </t>
  </si>
  <si>
    <t xml:space="preserve">Compliant  </t>
  </si>
  <si>
    <t xml:space="preserve">Not Compliant  </t>
  </si>
  <si>
    <t xml:space="preserve">Optional Review Meeting Date  </t>
  </si>
  <si>
    <t>Plan Review Year Required LTIW Elimination Count</t>
  </si>
  <si>
    <t>Review Attendees</t>
  </si>
  <si>
    <t>CalGEM Representation</t>
  </si>
  <si>
    <t>Plan Review Year Effective LTIW Elimination Count</t>
  </si>
  <si>
    <t>Name</t>
  </si>
  <si>
    <t>Position</t>
  </si>
  <si>
    <t>Plan Year Idle Well Inventory Summary</t>
  </si>
  <si>
    <t xml:space="preserve">Revised Idle Well Count  </t>
  </si>
  <si>
    <t xml:space="preserve">Revised Long-Term idle Well Count  </t>
  </si>
  <si>
    <t>Operator Representation</t>
  </si>
  <si>
    <t xml:space="preserve">Idle Wells new in Plan Year  </t>
  </si>
  <si>
    <t xml:space="preserve">LTIW new in Plan Year  </t>
  </si>
  <si>
    <t xml:space="preserve">Idle Wells removed in Plan Year  </t>
  </si>
  <si>
    <t>P&amp;A Monitoring Dates</t>
  </si>
  <si>
    <t>RTU Monitoring Dates</t>
  </si>
  <si>
    <t>Elimination Review</t>
  </si>
  <si>
    <t xml:space="preserve"> No. </t>
  </si>
  <si>
    <t>Well API</t>
  </si>
  <si>
    <t>Well Design.</t>
  </si>
  <si>
    <t>P&amp;A or RTU</t>
  </si>
  <si>
    <t>SP Tag Date</t>
  </si>
  <si>
    <t>Abd Date</t>
  </si>
  <si>
    <t>RTU Mo 1</t>
  </si>
  <si>
    <t>RTU Mo 6</t>
  </si>
  <si>
    <t>Reviewed By</t>
  </si>
  <si>
    <t>Date</t>
  </si>
  <si>
    <r>
      <rPr>
        <sz val="11"/>
        <color theme="10"/>
        <rFont val="Calibri"/>
        <family val="2"/>
        <scheme val="minor"/>
      </rPr>
      <t xml:space="preserve">For Form descriptions, please click: </t>
    </r>
    <r>
      <rPr>
        <u/>
        <sz val="11"/>
        <color theme="10"/>
        <rFont val="Calibri"/>
        <family val="2"/>
        <scheme val="minor"/>
      </rPr>
      <t>Tab 1D-Info</t>
    </r>
  </si>
  <si>
    <t>Additional Information can be found at:</t>
  </si>
  <si>
    <t>Section 1D</t>
  </si>
  <si>
    <t>Long-Term Idle Well Elimination Bank (optional)</t>
  </si>
  <si>
    <t>Well API (8 digit)</t>
  </si>
  <si>
    <t>Well Designation (Well Name &amp; Number)</t>
  </si>
  <si>
    <t>Proposed Elimination Year</t>
  </si>
  <si>
    <t>Elimination Due Date</t>
  </si>
  <si>
    <t>High Priority</t>
  </si>
  <si>
    <t>Year Put on Plan</t>
  </si>
  <si>
    <t>Compliance Date</t>
  </si>
  <si>
    <t>Comment</t>
  </si>
  <si>
    <t>Additional information is provided below for Section 1B - Elimination Schedule</t>
  </si>
  <si>
    <t>Proposed Plan Period</t>
  </si>
  <si>
    <t>The plan shall specify the time period that it covers. The plan and any renewal of the plan shall cover a time period of no more than five years and shall be subject to approval by the supervisor who may prioritize the order in which idle wells are addressed. (Section 3206(a)(2)(B)(i)</t>
  </si>
  <si>
    <t>Operator's Statewide Idle Well Count</t>
  </si>
  <si>
    <t>The Division approved idle well count for the operator as of January 1 of Plan Year 1 (i.e., the number of idle wells in the operator's possession at the end of 2018 will be the idle well count for 2019, or Plan Year 1).</t>
  </si>
  <si>
    <t>Operator's Long-Term Idle Well Count</t>
  </si>
  <si>
    <t>The Division approved long-term idle well count for the operator as of January 1 of Plan Year 1 (i.e., the number of long-term idle wells in the operator's possession on January 1, 2019 will be the long-term idle well count for 2019, or Plan Year 1).</t>
  </si>
  <si>
    <t>The minimum percentage of long-term idle wells that the operator is required to eliminate per Section 3206(a)(2)(B)(iv).</t>
  </si>
  <si>
    <t>Required LTIW Elimination Count</t>
  </si>
  <si>
    <t>Notes on Prioritization</t>
  </si>
  <si>
    <t xml:space="preserve">The notes for why wells listed on the Elimination Schedule were chosen for the plan year. </t>
  </si>
  <si>
    <t xml:space="preserve">The planned order in which the LTIWs will be eliminated. </t>
  </si>
  <si>
    <t>Well API (8 digits)</t>
  </si>
  <si>
    <t xml:space="preserve">The 8-digit API number assigned to the well (county code and well code). Do not include any extra characters, e.g., hyphens </t>
  </si>
  <si>
    <t>The combination of the well or lease name and well number.</t>
  </si>
  <si>
    <t>The method by which the long-term idle well is planned to be eliminated. The elimination type is either P&amp;A (Plug and Abandon) or RTU (Return-to-Use). "Elimination of an idle well shall be accomplish when the well has been properly abandoned in accordance with Section 3208, or it has been shown to the division's satisfaction that, since the well became an idle well, the well has maintained production of oil or gas or been used for injection for a continuous six-month period." PRC Section 3206(a)(2)(A)</t>
  </si>
  <si>
    <t>Review: Years Idle</t>
  </si>
  <si>
    <t>The number of years the long-term idle well has been an idle well.</t>
  </si>
  <si>
    <t>Review: District</t>
  </si>
  <si>
    <t>Division district office with jurisdiction over the well.</t>
  </si>
  <si>
    <t>Review: LTIW</t>
  </si>
  <si>
    <t>Confirmation by the Division that the well is a long-term idle well.</t>
  </si>
  <si>
    <t>Modification Request: Request Date</t>
  </si>
  <si>
    <t xml:space="preserve">The date which the operator requests a Plan modification. </t>
  </si>
  <si>
    <t>Modification Request: Removed API</t>
  </si>
  <si>
    <t xml:space="preserve">The removed 8-digit API. </t>
  </si>
  <si>
    <t>Modification Request: Approver</t>
  </si>
  <si>
    <t xml:space="preserve">The Division representative responsible for approving the Modification Request. </t>
  </si>
  <si>
    <t>Additional information is provided below for Section 1C - Annual Review</t>
  </si>
  <si>
    <t>Annual Review Date</t>
  </si>
  <si>
    <t xml:space="preserve">The date that the Division completes the Annual Review of the IWMP. </t>
  </si>
  <si>
    <t>Operator's Initial Statewide Idle Well Count</t>
  </si>
  <si>
    <t>Operator's Initial Long-Term Idle Well Count</t>
  </si>
  <si>
    <t xml:space="preserve">The four digit Plan Year of the IWMP that is being reviewed </t>
  </si>
  <si>
    <t>Total Long-Term Idle Wells Eliminated</t>
  </si>
  <si>
    <t xml:space="preserve">The total number of applicable Long-Term Idle Wells eliminated by the operator in the current Plan Year, ending December 31. The total is the sum of the all applicable LTIWs eliminated in the current Plan Year and any applied  elimination credits earned in the two prior years.  The Division will uses the 'Notes' box to document notes made during the review. 
This count does not include those well plugged and abandoned as part of an Idle Well Testing Compliance Work Plan nor an approved Idle Well Testing Waiver Plan. </t>
  </si>
  <si>
    <t>Number of LTIWs Eliminated by P&amp;A</t>
  </si>
  <si>
    <t>The total number of Long-Term Idle Wells plugged and abandoned per PRC Section 3208 at the end of each plan year. The work must be completed and approved by the supervisor in order to be counted towards the plan year elimination. 
"For the purposes of Sections 3206 and 3207, a well is properly abandoned when it has been shown, to the satisfaction of the supervisor, that all proper steps have been taken to isolate all oil-bearing or gas-bearing strata encountered in the well, and to protect underground or surface water suitable for irrigation or farm or domestic purposes from the infiltration  or addition of any detrimental substance and to prevent subsequent damage to life, health, property, and other resources. For purposes of this subdivision, proper steps include the plugging of the well, decommissioning the attendant production facilities of the well, or both, if determined necessary by the supervisor."</t>
  </si>
  <si>
    <t>Number of LTIWs Eliminated by Return-to-Use</t>
  </si>
  <si>
    <t>The total number of Long-Term Idle Wells having been returned to use for six consecutive months. Wells that have been returned to use and have not met 6 consecutive months of production will not count towards the plan year elimination.</t>
  </si>
  <si>
    <t xml:space="preserve">The total number of available elimination credits applied to the current Plan Year. The credits were earned by elimination LTIW in excess of the minimum required during the two prior years. </t>
  </si>
  <si>
    <t>Number of Credits Earned</t>
  </si>
  <si>
    <t xml:space="preserve">The total number of Long-Term Idle Wells eliminated in excess of the required minimal amount. These excess eliminated wells may be used as credit in the following two Plan Years. </t>
  </si>
  <si>
    <t>Optional: Number of wells that became idle in Plan Year 1</t>
  </si>
  <si>
    <t>Operator may provide the number of new idle wells that were added to their idle well inventory throughout Plan Year 1. These new idle wells will be reflected in the Plan Year 2 statewide idle well count.</t>
  </si>
  <si>
    <t>Optional: Number of Idle Wells that became LTIWs in Plan Year 1</t>
  </si>
  <si>
    <t>Operator may provide the number of idle wells currently on their idle well inventory that became long-term idle wells during Plan Year 1. These new long-term idle wells will be reflected in the operator's long-term idle well count for Plan Year 2.</t>
  </si>
  <si>
    <t>Optional: Total number of IW's removed from the Statewide Idle Well Count in Plan Year 1</t>
  </si>
  <si>
    <t xml:space="preserve">Operator may provide the number of idle wells, not counting long-term idle wells, that were removed from their idle well inventory during Plan Year 1. </t>
  </si>
  <si>
    <t>Compliant</t>
  </si>
  <si>
    <t>The supervisor has determined in the annual review that the operator is compliant with the terms of the idle well management plan for the plan year.</t>
  </si>
  <si>
    <t>Not Compliant</t>
  </si>
  <si>
    <t>The supervisor has determined in the annual review that the operator is not compliant with the terms of the idle well management plan for the plan year. The operator may not propose a new idle well plan for the next five years. The operator shall immediately file idle well fees for each year that that operator failed to comply with the plan. The operator may appeal the decision.</t>
  </si>
  <si>
    <t>Plan Year 1 Required LTIW Elimination Count</t>
  </si>
  <si>
    <t>This is equivalent to the "Required LTIW Elimination Count" as reflected in the approved Plan terms.</t>
  </si>
  <si>
    <t>Plan Year 1 Effective LTIW Elimination Count</t>
  </si>
  <si>
    <t xml:space="preserve">The sum of wells identified as LTIWs on January 1 of the current Plan Year eliminated and the number of available elimination credits applied by the operator. This count does not include eliminated wells that meet the definition of a LTIW after January 1 of the current Plan Year. </t>
  </si>
  <si>
    <t>End Plan Year 1 Idle Well Inventory Summary</t>
  </si>
  <si>
    <t>Revised Statewide Idle Well Count: The operator's total statewide idle well count at the end of Plan Year 1.
Revised Long-Term Idle Well Count: The operator's total long-term idle well count at the end of Plan Year 1.
Idle Wells new in Plan Year 1: The number of new idle wells added to the operator's inventory during Plan Year 1.
LTIW new in Plan Year 1: The number of new long-term idle wells added to the operator's inventory during Plan Year 1.
Idle Wells removed in Plan Year 1: The number of idle wells, excluding long-term idle wells, eliminated by the operator during Plan Year 1.</t>
  </si>
  <si>
    <t>Date the annual review was completed.</t>
  </si>
  <si>
    <t>DOGGR Approver</t>
  </si>
  <si>
    <t>The Division representative responsible for approving the results of the annual review.</t>
  </si>
  <si>
    <t>The section serves to document the Division and operator staff present if either party requests a formal annual review meeting.</t>
  </si>
  <si>
    <t xml:space="preserve">The numerical listing of which LTIWs were reviewed to determine if the well meet the criterial of eliminated. </t>
  </si>
  <si>
    <t>Well Design.
[Well Designation]</t>
  </si>
  <si>
    <t xml:space="preserve"> The combination of the well or lease name and well number.</t>
  </si>
  <si>
    <t xml:space="preserve">The method by which the long-term idle well was eliminated. The elimination type is either P&amp;A (Plug and Abandon) or RTU (Return-to-Use). </t>
  </si>
  <si>
    <t xml:space="preserve">SP Tag Date: The date the surface plugged was witnessed according to Division records. 
Abd WLOC Date: The date that the well site restoration was witnessed according to Division records
</t>
  </si>
  <si>
    <t>RTU Monitoring</t>
  </si>
  <si>
    <t xml:space="preserve">RTU MO 1: The first month/year of reported production/injection.
RTU MO 6: The sixth month/year of reported production/injection.
Note, well status will revert to 'Active' on the first day of the following month after six consecutive months of production/injection is reported to the Division. </t>
  </si>
  <si>
    <t xml:space="preserve">Reviewed By: Division representative that reviewed the elimination status.
Date: The date the Division representative reviewed and verified the elimination status.
</t>
  </si>
  <si>
    <t>Additional information is provided below for Section 1D - Elimination Bank</t>
  </si>
  <si>
    <t>Date of submission of the Idle Well Management Plan</t>
  </si>
  <si>
    <t xml:space="preserve">The year (YYYY) the operator proposes to eliminate the long-term idle well. </t>
  </si>
  <si>
    <t>Review: Elimination Due Date</t>
  </si>
  <si>
    <t xml:space="preserve">The date consisting of the last day of the year (12/31/YYYY) that the proposed long-term idle well must be eliminated by. To calculate, sum 'Year Put on Plan' from 1D with  'Plan Term Length' from 1B. </t>
  </si>
  <si>
    <t xml:space="preserve">Review: High Priority </t>
  </si>
  <si>
    <t>(Yes/No) Flag as to whether well has been identified as a priority to eliminate due to the criteria identified in CCR proposed section §1772.4. Prioritization of Idle Wells for Testing and Plugging and Abandonment</t>
  </si>
  <si>
    <t>Review: Year Put on Plan</t>
  </si>
  <si>
    <t xml:space="preserve">Calendar year (YYYY) the long-term idle well was placed in the Elimination Bank. </t>
  </si>
  <si>
    <t>The number of years the long-term idle well has been an idle well as of January 1 of the current Plan Year</t>
  </si>
  <si>
    <t>Modification Request: Compliance Date</t>
  </si>
  <si>
    <t>The date by which the removed well is required to come into compliance with current idle well testing requirements</t>
  </si>
  <si>
    <t>Modification Request: Comments</t>
  </si>
  <si>
    <t xml:space="preserve">Division comments made during Modification Request review. </t>
  </si>
  <si>
    <t>Drop-Downs</t>
  </si>
  <si>
    <t>PlanPeriod</t>
  </si>
  <si>
    <t>Yes/No</t>
  </si>
  <si>
    <t>Yes</t>
  </si>
  <si>
    <t>No</t>
  </si>
  <si>
    <t>EliminationRequirement</t>
  </si>
  <si>
    <t>Initial Status</t>
  </si>
  <si>
    <t>Approved</t>
  </si>
  <si>
    <t>Contingent on Revision</t>
  </si>
  <si>
    <t>Returned</t>
  </si>
  <si>
    <t>Revoked</t>
  </si>
  <si>
    <t>Northern</t>
  </si>
  <si>
    <t>Inland</t>
  </si>
  <si>
    <t>Final Status</t>
  </si>
  <si>
    <t>Coastal</t>
  </si>
  <si>
    <t>Southern</t>
  </si>
  <si>
    <t>Denied</t>
  </si>
  <si>
    <t>P&amp;A</t>
  </si>
  <si>
    <t>RTU</t>
  </si>
  <si>
    <t>IWMP_Num</t>
  </si>
  <si>
    <t>Op_Code</t>
  </si>
  <si>
    <t>Op_Name</t>
  </si>
  <si>
    <t>Plan_Sub_Date</t>
  </si>
  <si>
    <t xml:space="preserve">Current_Year </t>
  </si>
  <si>
    <t>Plan_Length_Yr</t>
  </si>
  <si>
    <t>Plan_Expiration</t>
  </si>
  <si>
    <t>Statewide_IW_Count</t>
  </si>
  <si>
    <t>LTIW_Count</t>
  </si>
  <si>
    <t>Elim_Count</t>
  </si>
  <si>
    <t>Credit_Count</t>
  </si>
  <si>
    <t>Zip_Code</t>
  </si>
  <si>
    <t>Tech_Name</t>
  </si>
  <si>
    <t>Tech_Role</t>
  </si>
  <si>
    <t>Tech_Email</t>
  </si>
  <si>
    <t>Tech_Phone</t>
  </si>
  <si>
    <t>API_8</t>
  </si>
  <si>
    <t>Well_Designation</t>
  </si>
  <si>
    <t>Elim_Year</t>
  </si>
  <si>
    <t>Elim_Due_Date</t>
  </si>
  <si>
    <t xml:space="preserve"> "file a plan with the supervisor to provide for the management and elimination of all long-term idle wells."</t>
  </si>
  <si>
    <t>In compliance with Section 3206(a)(2), Article 3, Division 3 of the Public Resources Code, notice is hereby given that it is our intention to</t>
  </si>
  <si>
    <t>The required rate of long-term idle well elimination shall be based upon the number of idle wells under the control of the operator on January 1 of each year.</t>
  </si>
  <si>
    <t>The Idle Well Management Plan and any renewal of the plan shall cover a time period of no more than five years and shall be subject to approval by the supervisor.</t>
  </si>
  <si>
    <t xml:space="preserve">An operator who fails to comply with their plan, as determined by the supervisor after the annual performance review, will have their plan revoked and </t>
  </si>
  <si>
    <t>will not be eligible to propose a new idle well plan for the next five years and will be subject to idle well fees for each year the operator failed to comply with their plan.</t>
  </si>
  <si>
    <t>If the operator eliminates more long-term idle wells than required in the prior two years, the supervisor may deduct from the new requirement the net total</t>
  </si>
  <si>
    <t>the well has maintained production of oil or gas or been used for injection for a continuous six-month period.</t>
  </si>
  <si>
    <t>of long-term idle wells eliminated in excess of those previously required.</t>
  </si>
  <si>
    <t xml:space="preserve"> The annual performance review will be conducted on January 1, 2021.</t>
  </si>
  <si>
    <t xml:space="preserve"> An operator must eliminate the number of long-term idle wells required by their plan on or before December 31, 2020.</t>
  </si>
  <si>
    <t xml:space="preserve">Elimination of an idle well for the purpose of an Idle Well Management Plan shall be accomplished when the well has been </t>
  </si>
  <si>
    <t xml:space="preserve"> properly abandoned in accordance with Section 3208, or it has been shown to the division's satisfaction that, since the well became an idle well, </t>
  </si>
  <si>
    <t xml:space="preserve">Technical Name  </t>
  </si>
  <si>
    <t xml:space="preserve">Technical Phone  </t>
  </si>
  <si>
    <t>Name of Person Filing Form</t>
  </si>
  <si>
    <t xml:space="preserve">City  </t>
  </si>
  <si>
    <t xml:space="preserve">State  </t>
  </si>
  <si>
    <t xml:space="preserve">Zip Code  </t>
  </si>
  <si>
    <t xml:space="preserve">Phone  </t>
  </si>
  <si>
    <t xml:space="preserve">Technical Role  </t>
  </si>
  <si>
    <t xml:space="preserve">Technical Email  </t>
  </si>
  <si>
    <t xml:space="preserve">Email  </t>
  </si>
  <si>
    <t xml:space="preserve">certify that all data submitted in this plan is true and accurate.  </t>
  </si>
  <si>
    <t>Person to contact for technical questions</t>
  </si>
  <si>
    <t>Technical Contact</t>
  </si>
  <si>
    <t xml:space="preserve">Operator Code   </t>
  </si>
  <si>
    <t xml:space="preserve">Idle Well API </t>
  </si>
  <si>
    <t>(8 digits)</t>
  </si>
  <si>
    <t>Well Designation</t>
  </si>
  <si>
    <t xml:space="preserve"> (Well Name and Number)</t>
  </si>
  <si>
    <t>Type</t>
  </si>
  <si>
    <t>The Plan Terms section, below, can be used to calculate the elimination rate and corresponding minimum required long-term idle well elimination count.</t>
  </si>
  <si>
    <t>The number of wells listed in the 2020 Elimination Schedule shall not be less than the minimum number of wells required by the elimination rate.</t>
  </si>
  <si>
    <t xml:space="preserve">The Long-Term Idle Well Elimination Schedule for subsequent Plan years will be established after the 2020 Annual Review determination. </t>
  </si>
  <si>
    <t xml:space="preserve">Under California Code of Regulations, Title 14, Chapter 4, subchapter 2, article 3, (CCR) sections 1772.3 - The operator is required to: </t>
  </si>
  <si>
    <t>2) Include notes indicating the basis for prioritizing wells.</t>
  </si>
  <si>
    <t>1) Specify whether the long-term idle wells scheduled to be eliminated will be plugged and abandoned in accordance with Section 3208</t>
  </si>
  <si>
    <t xml:space="preserve"> or returned to use by maintaining production of oil or gas or being used for injection for a continuous six-month period. </t>
  </si>
  <si>
    <t>The 2020 IWMP Elimination Schedule shall be based upon the required rate of long-term idle well elimination</t>
  </si>
  <si>
    <t xml:space="preserve"> as defined by the number of idle wells under the control of the operator on January 1, 2020</t>
  </si>
  <si>
    <t>To initiate the modification process, Operators may submit the "Request for Elimination Schedule Modification" form,</t>
  </si>
  <si>
    <t>found on the Idle Well website, to the Idle Well Program at CalGEMIdleWells@conservation.ca.gov.</t>
  </si>
  <si>
    <t>Elimination of a long-term idle well for the purpose of an Idle Well Management Plan shall be accomplished</t>
  </si>
  <si>
    <t xml:space="preserve"> when the well has been properly abandoned in accordance with Public Resources Code section 3208, or it has been shown to the division's satisfaction that,</t>
  </si>
  <si>
    <t xml:space="preserve"> since the well became an idle well, the well has for a continuous six-month period either maintained production of oil or natural gas, </t>
  </si>
  <si>
    <t xml:space="preserve"> maintained production of water used in production stimulation, or been used for enhanced oil recovery, reservoir pressure management, or injection.</t>
  </si>
  <si>
    <t xml:space="preserve"> - Modifications to the schedule may be allowed, per Division approval, in order to accommodate compliance with idle well testing requirements </t>
  </si>
  <si>
    <t>established in  CCR section 1772.1. To initiate the modification process, Operators may submit the "Request for Elimination Schedule Modification" form,</t>
  </si>
  <si>
    <t xml:space="preserve"> compliance with the plan, then the operator is not required to meet the testing requirements of CCR sections 1772.1, 1772.1.1, or 1772.1.2 for those wells.</t>
  </si>
  <si>
    <t xml:space="preserve"> - Long-term idle wells scheduled to be plugged and abandoned as part of an approved Idle Well management Plan and if the operator is in</t>
  </si>
  <si>
    <t xml:space="preserve">                 4% of operator's LTIWs each year and in no case less than 1.</t>
  </si>
  <si>
    <t xml:space="preserve">                 5% of operator's LTIWs each year and in no case less than 1.</t>
  </si>
  <si>
    <t xml:space="preserve">                 6% of operator's LTIWs each year and in no case less than 1.</t>
  </si>
  <si>
    <t>CalGEM Revised: 2/2020</t>
  </si>
  <si>
    <t>Under CCR section 1772.3, the Long-Term Idle Well Elimination Bank shall list long-term idle wells that the operator commits to plugging and abandoning,</t>
  </si>
  <si>
    <t>in accordance with PRC Section 3208, within the length of the approved plan. Wells listed in the Long-Term Idle Well Elimination Bank shall be plugged and abandoned</t>
  </si>
  <si>
    <t>within 5 years of being included in the plan. Operators shall prioritize the order in which wells are eliminated based on the considerations listed in proposed CCR Section 1772.4.</t>
  </si>
  <si>
    <t>The supervisor may prioritize the order in which idle wells are eliminated and will be advised if the Division adjusts the order of long-term wells to be eliminated.</t>
  </si>
  <si>
    <t>The Division may adjust the order of long-term idle wells to be eliminated based on the considerations listed in CCR section 1772.4.</t>
  </si>
  <si>
    <t>compliance with all applicable idle well testing, including the requirements of proposed CCR Sections 1772.1, 1772.1.1, or 1772.1.2.</t>
  </si>
  <si>
    <t>Any well not plugged and abandoned within 5 years of being included on the Plan or removed from the Elimination Bank by request of the operator shall be required to come into</t>
  </si>
  <si>
    <t xml:space="preserve">found on the Idle Well website, to the Idle Well Program at CalGEMIdleWells@conservation.ca.gov. </t>
  </si>
  <si>
    <t>If a long-term idle wells scheduled to be plugged and abandoned as part of an approved Idle Well Management Plan and the operator is in compliance with their plan,</t>
  </si>
  <si>
    <t xml:space="preserve">        DIVISION USE ONLY</t>
  </si>
  <si>
    <t>Title 14, Chapter 4, subchapter 2, article 3, (CCR) sections 1772.1, 1772.1.1, or 1772.1.2 for those wells.</t>
  </si>
  <si>
    <t>then the operator is not required to meet the testing requirements of California Code of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</si>
</sst>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71">
    <font>
      <sz val="11"/>
      <color theme="1"/>
      <name val="Calibri"/>
      <family val="2"/>
      <scheme val="minor"/>
    </font>
    <font>
      <sz val="12"/>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
      <name val="Calibri"/>
      <family val="2"/>
      <scheme val="minor"/>
    </font>
    <font>
      <b/>
      <i/>
      <sz val="9"/>
      <color theme="1"/>
      <name val="Calibri"/>
      <family val="2"/>
      <scheme val="minor"/>
    </font>
    <font>
      <sz val="9"/>
      <color rgb="FF000000"/>
      <name val="Calibri"/>
      <family val="2"/>
    </font>
    <font>
      <u/>
      <sz val="9"/>
      <color rgb="FF3333FF"/>
      <name val="Calibri"/>
      <family val="2"/>
    </font>
    <font>
      <b/>
      <i/>
      <u/>
      <sz val="9"/>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i/>
      <sz val="10"/>
      <color theme="1"/>
      <name val="Calibri"/>
      <family val="2"/>
      <scheme val="minor"/>
    </font>
    <font>
      <u/>
      <sz val="11"/>
      <color theme="11"/>
      <name val="Calibri"/>
      <family val="2"/>
      <scheme val="minor"/>
    </font>
    <font>
      <b/>
      <sz val="10"/>
      <color rgb="FF006600"/>
      <name val="Calibri"/>
      <family val="2"/>
      <scheme val="minor"/>
    </font>
    <font>
      <b/>
      <sz val="10"/>
      <color theme="1" tint="0.499984740745262"/>
      <name val="Calibri"/>
      <family val="2"/>
      <scheme val="minor"/>
    </font>
    <font>
      <b/>
      <sz val="10"/>
      <color theme="1"/>
      <name val="Calibri"/>
      <family val="2"/>
      <scheme val="minor"/>
    </font>
    <font>
      <sz val="10"/>
      <color rgb="FF006600"/>
      <name val="Calibri"/>
      <family val="2"/>
      <scheme val="minor"/>
    </font>
    <font>
      <sz val="10"/>
      <color theme="1" tint="0.499984740745262"/>
      <name val="Calibri"/>
      <family val="2"/>
      <scheme val="minor"/>
    </font>
    <font>
      <sz val="10"/>
      <color theme="1"/>
      <name val="Calibri"/>
      <family val="2"/>
      <scheme val="minor"/>
    </font>
    <font>
      <b/>
      <sz val="12"/>
      <color rgb="FFC00000"/>
      <name val="Calibri"/>
      <family val="2"/>
      <scheme val="minor"/>
    </font>
    <font>
      <b/>
      <sz val="12"/>
      <name val="Calibri"/>
      <family val="2"/>
      <scheme val="minor"/>
    </font>
    <font>
      <sz val="12"/>
      <name val="Calibri"/>
      <family val="2"/>
      <scheme val="minor"/>
    </font>
    <font>
      <sz val="12"/>
      <color rgb="FF006600"/>
      <name val="Calibri"/>
      <family val="2"/>
      <scheme val="minor"/>
    </font>
    <font>
      <sz val="11"/>
      <color theme="1"/>
      <name val="Calibri"/>
      <family val="2"/>
      <scheme val="minor"/>
    </font>
    <font>
      <b/>
      <i/>
      <sz val="11"/>
      <color theme="1"/>
      <name val="Calibri"/>
      <family val="2"/>
      <scheme val="minor"/>
    </font>
    <font>
      <sz val="8"/>
      <color theme="1"/>
      <name val="+mn-ea"/>
    </font>
    <font>
      <sz val="9"/>
      <color rgb="FF262223"/>
      <name val="Arial"/>
      <family val="2"/>
    </font>
    <font>
      <i/>
      <sz val="12"/>
      <color theme="1"/>
      <name val="Calibri"/>
      <family val="2"/>
      <scheme val="minor"/>
    </font>
    <font>
      <i/>
      <sz val="11"/>
      <color theme="1"/>
      <name val="Calibri"/>
      <family val="2"/>
      <scheme val="minor"/>
    </font>
    <font>
      <b/>
      <i/>
      <sz val="12"/>
      <color theme="1"/>
      <name val="Calibri"/>
      <family val="2"/>
      <scheme val="minor"/>
    </font>
    <font>
      <sz val="14"/>
      <color theme="1"/>
      <name val="Calibri"/>
      <family val="2"/>
      <scheme val="minor"/>
    </font>
    <font>
      <b/>
      <sz val="16"/>
      <color theme="1"/>
      <name val="Calibri"/>
      <family val="2"/>
      <scheme val="minor"/>
    </font>
    <font>
      <b/>
      <sz val="15"/>
      <color theme="1"/>
      <name val="Calibri"/>
      <family val="2"/>
      <scheme val="minor"/>
    </font>
    <font>
      <sz val="15"/>
      <color theme="1"/>
      <name val="Calibri"/>
      <family val="2"/>
      <scheme val="minor"/>
    </font>
    <font>
      <u/>
      <sz val="12"/>
      <color theme="1"/>
      <name val="Calibri"/>
      <family val="2"/>
      <scheme val="minor"/>
    </font>
    <font>
      <sz val="12"/>
      <color rgb="FF0070C0"/>
      <name val="Calibri"/>
      <family val="2"/>
      <scheme val="minor"/>
    </font>
    <font>
      <u/>
      <sz val="14"/>
      <color theme="1"/>
      <name val="Calibri"/>
      <family val="2"/>
      <scheme val="minor"/>
    </font>
    <font>
      <sz val="13"/>
      <color theme="1"/>
      <name val="Calibri"/>
      <family val="2"/>
      <scheme val="minor"/>
    </font>
    <font>
      <i/>
      <u/>
      <sz val="12"/>
      <color theme="1"/>
      <name val="Calibri"/>
      <family val="2"/>
      <scheme val="minor"/>
    </font>
    <font>
      <b/>
      <sz val="14"/>
      <color rgb="FF0070C0"/>
      <name val="Calibri"/>
      <family val="2"/>
    </font>
    <font>
      <b/>
      <i/>
      <sz val="13"/>
      <color theme="1"/>
      <name val="Calibri"/>
      <family val="2"/>
      <scheme val="minor"/>
    </font>
    <font>
      <b/>
      <sz val="12"/>
      <color rgb="FF0070C0"/>
      <name val="Calibri"/>
      <family val="2"/>
      <scheme val="minor"/>
    </font>
    <font>
      <b/>
      <sz val="13"/>
      <color rgb="FF0070C0"/>
      <name val="Calibri"/>
      <family val="2"/>
      <scheme val="minor"/>
    </font>
    <font>
      <b/>
      <sz val="14"/>
      <name val="Calibri"/>
      <family val="2"/>
      <scheme val="minor"/>
    </font>
    <font>
      <u/>
      <sz val="12"/>
      <color theme="10"/>
      <name val="Calibri"/>
      <family val="2"/>
      <scheme val="minor"/>
    </font>
    <font>
      <u/>
      <sz val="14"/>
      <color theme="10"/>
      <name val="Calibri"/>
      <family val="2"/>
      <scheme val="minor"/>
    </font>
    <font>
      <u/>
      <sz val="12.5"/>
      <color theme="1"/>
      <name val="Calibri"/>
      <family val="2"/>
      <scheme val="minor"/>
    </font>
    <font>
      <sz val="12.5"/>
      <color theme="1"/>
      <name val="Calibri"/>
      <family val="2"/>
      <scheme val="minor"/>
    </font>
    <font>
      <sz val="12"/>
      <color theme="10"/>
      <name val="Calibri"/>
      <family val="2"/>
      <scheme val="minor"/>
    </font>
    <font>
      <u/>
      <sz val="12"/>
      <color rgb="FF3333FF"/>
      <name val="Calibri"/>
      <family val="2"/>
    </font>
    <font>
      <b/>
      <u/>
      <sz val="12"/>
      <color theme="1"/>
      <name val="Calibri"/>
      <family val="2"/>
      <scheme val="minor"/>
    </font>
    <font>
      <i/>
      <u/>
      <sz val="12"/>
      <color theme="10"/>
      <name val="Calibri"/>
      <family val="2"/>
      <scheme val="minor"/>
    </font>
    <font>
      <b/>
      <u/>
      <sz val="15"/>
      <color theme="1"/>
      <name val="Calibri"/>
      <family val="2"/>
      <scheme val="minor"/>
    </font>
    <font>
      <b/>
      <i/>
      <sz val="14"/>
      <color theme="1"/>
      <name val="Calibri"/>
      <family val="2"/>
      <scheme val="minor"/>
    </font>
    <font>
      <b/>
      <i/>
      <sz val="15"/>
      <color theme="1"/>
      <name val="Calibri"/>
      <family val="2"/>
      <scheme val="minor"/>
    </font>
    <font>
      <i/>
      <sz val="14"/>
      <color theme="1"/>
      <name val="Calibri"/>
      <family val="2"/>
      <scheme val="minor"/>
    </font>
    <font>
      <b/>
      <i/>
      <u/>
      <sz val="14"/>
      <color theme="1"/>
      <name val="Calibri"/>
      <family val="2"/>
      <scheme val="minor"/>
    </font>
    <font>
      <i/>
      <sz val="10"/>
      <color rgb="FFFF0000"/>
      <name val="Calibri"/>
      <family val="2"/>
      <scheme val="minor"/>
    </font>
    <font>
      <sz val="11"/>
      <color theme="10"/>
      <name val="Calibri"/>
      <family val="2"/>
      <scheme val="minor"/>
    </font>
    <font>
      <b/>
      <sz val="15"/>
      <name val="Calibri"/>
      <family val="2"/>
    </font>
    <font>
      <sz val="13"/>
      <name val="Calibri"/>
      <family val="2"/>
      <scheme val="minor"/>
    </font>
    <font>
      <u/>
      <sz val="10"/>
      <color theme="10"/>
      <name val="Calibri"/>
      <family val="2"/>
      <scheme val="minor"/>
    </font>
    <font>
      <sz val="10"/>
      <color theme="10"/>
      <name val="Calibri"/>
      <family val="2"/>
      <scheme val="minor"/>
    </font>
    <font>
      <u/>
      <sz val="13"/>
      <color theme="10"/>
      <name val="Calibri"/>
      <family val="2"/>
      <scheme val="minor"/>
    </font>
    <font>
      <b/>
      <sz val="11"/>
      <color rgb="FF0070C0"/>
      <name val="Calibri"/>
      <family val="2"/>
      <scheme val="minor"/>
    </font>
    <font>
      <b/>
      <sz val="13"/>
      <color rgb="FFC00000"/>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808080"/>
        <bgColor rgb="FF000000"/>
      </patternFill>
    </fill>
    <fill>
      <patternFill patternType="solid">
        <fgColor theme="1" tint="0.499984740745262"/>
        <bgColor rgb="FF000000"/>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49998474074526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medium">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auto="1"/>
      </right>
      <top/>
      <bottom style="thin">
        <color theme="0" tint="-0.34998626667073579"/>
      </bottom>
      <diagonal/>
    </border>
    <border>
      <left style="medium">
        <color auto="1"/>
      </left>
      <right style="medium">
        <color auto="1"/>
      </right>
      <top style="medium">
        <color auto="1"/>
      </top>
      <bottom style="medium">
        <color auto="1"/>
      </bottom>
      <diagonal/>
    </border>
  </borders>
  <cellStyleXfs count="5">
    <xf numFmtId="0" fontId="0" fillId="0" borderId="0"/>
    <xf numFmtId="0" fontId="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28" fillId="0" borderId="0" applyFont="0" applyFill="0" applyBorder="0" applyAlignment="0" applyProtection="0"/>
  </cellStyleXfs>
  <cellXfs count="474">
    <xf numFmtId="0" fontId="0" fillId="0" borderId="0" xfId="0"/>
    <xf numFmtId="0" fontId="0" fillId="0" borderId="13" xfId="0" applyBorder="1"/>
    <xf numFmtId="0" fontId="0" fillId="0" borderId="15" xfId="0" applyBorder="1"/>
    <xf numFmtId="0" fontId="12" fillId="0" borderId="0" xfId="0" applyFont="1"/>
    <xf numFmtId="0" fontId="12" fillId="0" borderId="14" xfId="0" applyFont="1" applyBorder="1"/>
    <xf numFmtId="0" fontId="0" fillId="0" borderId="13" xfId="0" applyBorder="1" applyAlignment="1">
      <alignment horizontal="left"/>
    </xf>
    <xf numFmtId="0" fontId="0" fillId="0" borderId="15" xfId="0" applyBorder="1" applyAlignment="1">
      <alignment horizontal="left"/>
    </xf>
    <xf numFmtId="0" fontId="0" fillId="0" borderId="0" xfId="0" applyAlignment="1">
      <alignment horizontal="left"/>
    </xf>
    <xf numFmtId="0" fontId="12" fillId="0" borderId="14" xfId="0" applyFont="1" applyBorder="1" applyAlignment="1">
      <alignment horizontal="left"/>
    </xf>
    <xf numFmtId="9" fontId="0" fillId="0" borderId="13" xfId="0" applyNumberFormat="1" applyBorder="1" applyAlignment="1">
      <alignment horizontal="left"/>
    </xf>
    <xf numFmtId="9" fontId="0" fillId="0" borderId="15" xfId="0" applyNumberFormat="1" applyBorder="1" applyAlignment="1">
      <alignment horizontal="left"/>
    </xf>
    <xf numFmtId="0" fontId="0" fillId="0" borderId="0" xfId="0" applyBorder="1" applyAlignment="1">
      <alignment horizontal="left"/>
    </xf>
    <xf numFmtId="0" fontId="18" fillId="2" borderId="0" xfId="0" applyFont="1" applyFill="1" applyBorder="1" applyAlignment="1">
      <alignment horizontal="center" wrapText="1"/>
    </xf>
    <xf numFmtId="0" fontId="19" fillId="2" borderId="0" xfId="0" applyFont="1" applyFill="1" applyBorder="1" applyAlignment="1">
      <alignment wrapText="1"/>
    </xf>
    <xf numFmtId="0" fontId="19" fillId="2" borderId="0" xfId="0" applyFont="1" applyFill="1" applyBorder="1" applyAlignment="1">
      <alignment horizontal="center" wrapText="1"/>
    </xf>
    <xf numFmtId="0" fontId="21" fillId="2" borderId="0" xfId="0" applyFont="1" applyFill="1" applyBorder="1" applyAlignment="1">
      <alignment horizontal="center" wrapText="1"/>
    </xf>
    <xf numFmtId="0" fontId="22" fillId="2" borderId="0" xfId="0" applyFont="1" applyFill="1" applyBorder="1" applyAlignment="1">
      <alignment horizontal="center" wrapText="1"/>
    </xf>
    <xf numFmtId="0" fontId="20" fillId="2" borderId="0" xfId="0" applyFont="1" applyFill="1" applyBorder="1" applyAlignment="1">
      <alignment vertical="top" wrapText="1"/>
    </xf>
    <xf numFmtId="0" fontId="23" fillId="2" borderId="0" xfId="0" applyFont="1" applyFill="1" applyBorder="1" applyAlignment="1">
      <alignment vertical="top" wrapText="1"/>
    </xf>
    <xf numFmtId="0" fontId="25" fillId="4" borderId="1" xfId="0" applyFont="1" applyFill="1" applyBorder="1" applyAlignment="1">
      <alignment horizontal="center" vertical="center" wrapText="1"/>
    </xf>
    <xf numFmtId="0" fontId="25" fillId="4" borderId="1"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2" borderId="0" xfId="0" applyFont="1" applyFill="1" applyBorder="1" applyAlignment="1">
      <alignment horizontal="center" wrapText="1"/>
    </xf>
    <xf numFmtId="0" fontId="27" fillId="2" borderId="0" xfId="0" applyFont="1" applyFill="1" applyBorder="1" applyAlignment="1">
      <alignment horizontal="left" vertical="center" wrapText="1"/>
    </xf>
    <xf numFmtId="0" fontId="12" fillId="0" borderId="0" xfId="0" applyFont="1" applyBorder="1" applyAlignment="1">
      <alignment horizontal="left"/>
    </xf>
    <xf numFmtId="0" fontId="2" fillId="10" borderId="1" xfId="0" applyFont="1" applyFill="1" applyBorder="1"/>
    <xf numFmtId="0" fontId="2" fillId="10" borderId="1" xfId="0" applyFont="1" applyFill="1" applyBorder="1" applyAlignment="1">
      <alignment horizontal="left"/>
    </xf>
    <xf numFmtId="0" fontId="4" fillId="2" borderId="0" xfId="0" applyFont="1" applyFill="1" applyAlignment="1" applyProtection="1">
      <alignment horizontal="left" vertical="center"/>
    </xf>
    <xf numFmtId="0" fontId="2" fillId="10" borderId="1" xfId="0" applyNumberFormat="1" applyFont="1" applyFill="1" applyBorder="1" applyAlignment="1">
      <alignment horizontal="left"/>
    </xf>
    <xf numFmtId="49" fontId="0" fillId="0" borderId="0" xfId="0" applyNumberFormat="1" applyBorder="1" applyAlignment="1">
      <alignment horizontal="left"/>
    </xf>
    <xf numFmtId="0" fontId="30" fillId="0" borderId="0" xfId="0" applyFont="1" applyAlignment="1">
      <alignment horizontal="left" vertical="center"/>
    </xf>
    <xf numFmtId="0" fontId="31" fillId="0" borderId="0" xfId="0" applyFont="1"/>
    <xf numFmtId="0" fontId="0" fillId="6" borderId="0" xfId="0" applyFill="1" applyProtection="1"/>
    <xf numFmtId="0" fontId="5" fillId="6" borderId="0" xfId="0" applyFont="1" applyFill="1" applyAlignment="1" applyProtection="1">
      <alignment horizontal="left"/>
    </xf>
    <xf numFmtId="0" fontId="0" fillId="6" borderId="0" xfId="0" applyFill="1" applyAlignment="1" applyProtection="1">
      <alignment horizontal="left"/>
    </xf>
    <xf numFmtId="0" fontId="0" fillId="6" borderId="0" xfId="0" applyFill="1" applyAlignment="1" applyProtection="1">
      <alignment horizontal="right"/>
    </xf>
    <xf numFmtId="0" fontId="29" fillId="6" borderId="0" xfId="0" applyFont="1" applyFill="1" applyBorder="1" applyAlignment="1" applyProtection="1"/>
    <xf numFmtId="0" fontId="35" fillId="6" borderId="0" xfId="0" applyFont="1" applyFill="1" applyAlignment="1" applyProtection="1"/>
    <xf numFmtId="0" fontId="1" fillId="5" borderId="0" xfId="0" applyFont="1" applyFill="1" applyBorder="1" applyAlignment="1" applyProtection="1">
      <alignment horizontal="right"/>
    </xf>
    <xf numFmtId="0" fontId="35" fillId="6" borderId="0" xfId="0" applyFont="1" applyFill="1" applyAlignment="1" applyProtection="1">
      <alignment horizontal="left"/>
    </xf>
    <xf numFmtId="0" fontId="36" fillId="6" borderId="0" xfId="0" applyFont="1" applyFill="1" applyAlignment="1" applyProtection="1">
      <alignment horizontal="left"/>
    </xf>
    <xf numFmtId="0" fontId="14" fillId="6" borderId="0" xfId="0" applyFont="1" applyFill="1" applyAlignment="1" applyProtection="1">
      <alignment horizontal="left"/>
    </xf>
    <xf numFmtId="0" fontId="10" fillId="6" borderId="0" xfId="1" applyFont="1" applyFill="1" applyBorder="1" applyAlignment="1" applyProtection="1">
      <alignment horizontal="left" vertical="center"/>
    </xf>
    <xf numFmtId="0" fontId="0" fillId="6" borderId="0" xfId="0" applyFill="1" applyAlignment="1" applyProtection="1">
      <alignment vertical="center"/>
    </xf>
    <xf numFmtId="0" fontId="14" fillId="4" borderId="0" xfId="0" applyFont="1" applyFill="1" applyAlignment="1" applyProtection="1">
      <alignment vertical="center"/>
    </xf>
    <xf numFmtId="0" fontId="35" fillId="4" borderId="0" xfId="0" applyFont="1" applyFill="1" applyAlignment="1" applyProtection="1">
      <alignment vertical="center"/>
    </xf>
    <xf numFmtId="0" fontId="14" fillId="4" borderId="0" xfId="0" applyFont="1" applyFill="1" applyAlignment="1" applyProtection="1">
      <alignment horizontal="right" vertical="center"/>
    </xf>
    <xf numFmtId="0" fontId="35" fillId="4" borderId="0" xfId="0" applyFont="1" applyFill="1" applyBorder="1" applyAlignment="1" applyProtection="1">
      <alignment vertical="center"/>
    </xf>
    <xf numFmtId="0" fontId="14" fillId="4" borderId="0" xfId="0" applyFont="1" applyFill="1" applyBorder="1" applyAlignment="1" applyProtection="1">
      <alignment horizontal="right" vertical="center"/>
    </xf>
    <xf numFmtId="0" fontId="44" fillId="0" borderId="0" xfId="0" applyFont="1" applyFill="1" applyBorder="1" applyAlignment="1" applyProtection="1">
      <alignment vertical="center"/>
    </xf>
    <xf numFmtId="0" fontId="44" fillId="6" borderId="0" xfId="0" applyFont="1" applyFill="1" applyBorder="1" applyAlignment="1" applyProtection="1">
      <alignment vertical="center"/>
    </xf>
    <xf numFmtId="0" fontId="37" fillId="6" borderId="0" xfId="0" applyFont="1" applyFill="1" applyAlignment="1" applyProtection="1"/>
    <xf numFmtId="0" fontId="38" fillId="6" borderId="0" xfId="0" applyFont="1" applyFill="1" applyAlignment="1" applyProtection="1"/>
    <xf numFmtId="0" fontId="1" fillId="5" borderId="0" xfId="0" applyFont="1" applyFill="1" applyBorder="1" applyAlignment="1" applyProtection="1">
      <alignment horizontal="left"/>
    </xf>
    <xf numFmtId="0" fontId="1" fillId="5" borderId="1" xfId="0" applyFont="1" applyFill="1" applyBorder="1" applyAlignment="1" applyProtection="1">
      <alignment horizontal="center"/>
    </xf>
    <xf numFmtId="0" fontId="4" fillId="6" borderId="0" xfId="0" applyFont="1" applyFill="1" applyAlignment="1" applyProtection="1">
      <alignment horizontal="left"/>
    </xf>
    <xf numFmtId="0" fontId="4" fillId="6" borderId="0" xfId="0" applyFont="1" applyFill="1" applyAlignment="1" applyProtection="1">
      <alignment horizontal="left" vertical="center"/>
    </xf>
    <xf numFmtId="0" fontId="42" fillId="6" borderId="0" xfId="0" applyFont="1" applyFill="1" applyAlignment="1" applyProtection="1">
      <alignment vertical="top" wrapText="1"/>
    </xf>
    <xf numFmtId="0" fontId="43" fillId="6" borderId="0" xfId="0" applyFont="1" applyFill="1" applyAlignment="1" applyProtection="1">
      <alignment vertical="top" wrapText="1"/>
    </xf>
    <xf numFmtId="0" fontId="4" fillId="6"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13" fillId="5" borderId="1" xfId="0" applyFont="1" applyFill="1" applyBorder="1" applyAlignment="1" applyProtection="1">
      <alignment horizontal="center" vertical="center"/>
    </xf>
    <xf numFmtId="0" fontId="4" fillId="11" borderId="0" xfId="0" applyFont="1" applyFill="1" applyAlignment="1" applyProtection="1">
      <alignment horizontal="center" vertical="center"/>
    </xf>
    <xf numFmtId="2" fontId="1" fillId="5" borderId="1" xfId="0" applyNumberFormat="1" applyFont="1" applyFill="1" applyBorder="1" applyAlignment="1" applyProtection="1">
      <alignment horizontal="center" vertical="center"/>
    </xf>
    <xf numFmtId="14" fontId="1" fillId="5" borderId="1"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0" fontId="4" fillId="11" borderId="0" xfId="0" applyFont="1" applyFill="1" applyAlignment="1" applyProtection="1">
      <alignment horizontal="left" vertical="center"/>
    </xf>
    <xf numFmtId="14" fontId="4" fillId="11" borderId="0" xfId="0" applyNumberFormat="1" applyFont="1" applyFill="1" applyAlignment="1" applyProtection="1">
      <alignment horizontal="left" vertical="center"/>
    </xf>
    <xf numFmtId="49" fontId="4" fillId="11" borderId="0" xfId="0" applyNumberFormat="1" applyFont="1" applyFill="1" applyAlignment="1" applyProtection="1">
      <alignment horizontal="left" vertical="center"/>
    </xf>
    <xf numFmtId="9" fontId="14" fillId="3" borderId="16" xfId="4" applyFont="1" applyFill="1" applyBorder="1" applyAlignment="1" applyProtection="1">
      <alignment horizontal="center" vertical="center"/>
    </xf>
    <xf numFmtId="0" fontId="48" fillId="3" borderId="16" xfId="0" applyFont="1" applyFill="1" applyBorder="1" applyAlignment="1" applyProtection="1">
      <alignment horizontal="center" vertical="center" wrapText="1"/>
    </xf>
    <xf numFmtId="0" fontId="1" fillId="3" borderId="8" xfId="0" applyFont="1" applyFill="1" applyBorder="1" applyAlignment="1" applyProtection="1">
      <alignment horizontal="left" vertical="center"/>
    </xf>
    <xf numFmtId="0" fontId="14" fillId="3" borderId="1" xfId="0" applyFont="1" applyFill="1" applyBorder="1" applyAlignment="1" applyProtection="1">
      <alignment horizontal="center" vertical="center" wrapText="1"/>
      <protection locked="0"/>
    </xf>
    <xf numFmtId="0" fontId="48" fillId="3" borderId="1"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xf>
    <xf numFmtId="0" fontId="40" fillId="3" borderId="0" xfId="0" applyFont="1" applyFill="1" applyBorder="1" applyAlignment="1" applyProtection="1">
      <alignment horizontal="right" vertical="center" wrapText="1"/>
    </xf>
    <xf numFmtId="0" fontId="26" fillId="3" borderId="0" xfId="0" applyFont="1" applyFill="1" applyBorder="1" applyAlignment="1" applyProtection="1">
      <alignment horizontal="left" vertical="center"/>
    </xf>
    <xf numFmtId="0" fontId="40" fillId="3" borderId="0" xfId="0" applyFont="1" applyFill="1" applyBorder="1" applyAlignment="1" applyProtection="1">
      <alignment vertical="center" wrapText="1"/>
    </xf>
    <xf numFmtId="0" fontId="1" fillId="3" borderId="0" xfId="0" applyFont="1" applyFill="1" applyBorder="1" applyAlignment="1" applyProtection="1">
      <alignment horizontal="left" vertical="center"/>
    </xf>
    <xf numFmtId="0" fontId="41" fillId="3" borderId="0" xfId="0" applyFont="1" applyFill="1" applyBorder="1" applyAlignment="1" applyProtection="1">
      <alignment vertical="center"/>
    </xf>
    <xf numFmtId="0" fontId="40" fillId="3" borderId="0"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41" fillId="3" borderId="0" xfId="0" applyFont="1" applyFill="1" applyBorder="1" applyAlignment="1" applyProtection="1">
      <alignment horizontal="left" vertical="center"/>
    </xf>
    <xf numFmtId="9" fontId="14" fillId="3" borderId="0" xfId="4" applyFont="1" applyFill="1" applyBorder="1" applyAlignment="1" applyProtection="1">
      <alignment horizontal="center" vertical="center"/>
    </xf>
    <xf numFmtId="0" fontId="0" fillId="11" borderId="0" xfId="0" applyFill="1" applyProtection="1"/>
    <xf numFmtId="0" fontId="1" fillId="6" borderId="0" xfId="0" applyFont="1" applyFill="1" applyAlignment="1" applyProtection="1">
      <alignment horizontal="center" vertical="top" wrapText="1"/>
    </xf>
    <xf numFmtId="0" fontId="1" fillId="5" borderId="1" xfId="0" applyFont="1" applyFill="1" applyBorder="1" applyAlignment="1" applyProtection="1">
      <alignment horizontal="center" vertical="center"/>
    </xf>
    <xf numFmtId="0" fontId="46" fillId="6" borderId="18" xfId="0" applyFont="1" applyFill="1" applyBorder="1" applyAlignment="1" applyProtection="1">
      <alignment horizontal="center" vertical="center" wrapText="1"/>
    </xf>
    <xf numFmtId="0" fontId="46" fillId="6" borderId="19"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vertical="center"/>
    </xf>
    <xf numFmtId="2" fontId="26" fillId="5" borderId="1" xfId="0" applyNumberFormat="1" applyFont="1" applyFill="1" applyBorder="1" applyAlignment="1" applyProtection="1">
      <alignment horizontal="center" vertical="center"/>
    </xf>
    <xf numFmtId="14" fontId="26" fillId="5" borderId="1" xfId="0" applyNumberFormat="1" applyFont="1" applyFill="1" applyBorder="1" applyAlignment="1" applyProtection="1">
      <alignment horizontal="center" vertical="center"/>
    </xf>
    <xf numFmtId="49" fontId="26" fillId="6" borderId="18" xfId="0" applyNumberFormat="1" applyFont="1" applyFill="1" applyBorder="1" applyAlignment="1" applyProtection="1">
      <alignment horizontal="center" vertical="center"/>
      <protection locked="0"/>
    </xf>
    <xf numFmtId="0" fontId="26" fillId="6" borderId="18" xfId="0" applyFont="1" applyFill="1" applyBorder="1" applyAlignment="1" applyProtection="1">
      <alignment horizontal="center" vertical="center"/>
      <protection locked="0"/>
    </xf>
    <xf numFmtId="0" fontId="39" fillId="3" borderId="11" xfId="0" applyFont="1" applyFill="1" applyBorder="1" applyAlignment="1" applyProtection="1">
      <alignment vertical="center"/>
    </xf>
    <xf numFmtId="0" fontId="1" fillId="3" borderId="12" xfId="0" applyFont="1" applyFill="1" applyBorder="1" applyAlignment="1" applyProtection="1">
      <alignment vertical="center" wrapText="1"/>
    </xf>
    <xf numFmtId="0" fontId="41" fillId="3" borderId="11" xfId="0" applyFont="1" applyFill="1" applyBorder="1" applyAlignment="1" applyProtection="1">
      <alignment vertical="center"/>
    </xf>
    <xf numFmtId="0" fontId="35" fillId="3" borderId="11" xfId="0" applyFont="1" applyFill="1" applyBorder="1" applyAlignment="1" applyProtection="1">
      <alignment vertical="center" wrapText="1"/>
    </xf>
    <xf numFmtId="0" fontId="41" fillId="3" borderId="11" xfId="0" applyFont="1" applyFill="1" applyBorder="1" applyAlignment="1" applyProtection="1">
      <alignment horizontal="left" vertical="center"/>
    </xf>
    <xf numFmtId="0" fontId="26" fillId="3" borderId="12"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48" fillId="3" borderId="12" xfId="0" applyFont="1" applyFill="1" applyBorder="1" applyAlignment="1" applyProtection="1">
      <alignment horizontal="center" vertical="center" wrapText="1"/>
    </xf>
    <xf numFmtId="0" fontId="1" fillId="3" borderId="11"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51" fillId="3" borderId="17" xfId="0" applyFont="1" applyFill="1" applyBorder="1" applyAlignment="1" applyProtection="1">
      <alignment horizontal="right" vertical="center"/>
    </xf>
    <xf numFmtId="0" fontId="51" fillId="3" borderId="0" xfId="0" applyFont="1" applyFill="1" applyBorder="1" applyAlignment="1" applyProtection="1">
      <alignment horizontal="right" vertical="center" wrapText="1"/>
    </xf>
    <xf numFmtId="0" fontId="51" fillId="3" borderId="0" xfId="0" applyFont="1" applyFill="1" applyBorder="1" applyAlignment="1" applyProtection="1">
      <alignment horizontal="right" vertical="center"/>
    </xf>
    <xf numFmtId="0" fontId="52" fillId="3" borderId="0" xfId="0" applyFont="1" applyFill="1" applyBorder="1" applyAlignment="1" applyProtection="1">
      <alignment horizontal="left" vertical="center"/>
    </xf>
    <xf numFmtId="0" fontId="52" fillId="3" borderId="0" xfId="0" applyFont="1" applyFill="1" applyBorder="1" applyAlignment="1" applyProtection="1">
      <alignment vertical="center" wrapText="1"/>
    </xf>
    <xf numFmtId="0" fontId="52" fillId="3" borderId="0" xfId="0" applyFont="1" applyFill="1" applyBorder="1" applyAlignment="1" applyProtection="1">
      <alignment horizontal="right" vertical="center"/>
    </xf>
    <xf numFmtId="49" fontId="1" fillId="6" borderId="20" xfId="0" applyNumberFormat="1" applyFont="1" applyFill="1" applyBorder="1" applyAlignment="1" applyProtection="1">
      <alignment horizontal="center" vertical="center"/>
      <protection locked="0"/>
    </xf>
    <xf numFmtId="0" fontId="1" fillId="6" borderId="20" xfId="0" applyFont="1" applyFill="1" applyBorder="1" applyAlignment="1" applyProtection="1">
      <alignment horizontal="center" vertical="center"/>
      <protection locked="0"/>
    </xf>
    <xf numFmtId="49" fontId="1" fillId="6" borderId="21" xfId="0" applyNumberFormat="1" applyFont="1" applyFill="1" applyBorder="1" applyAlignment="1" applyProtection="1">
      <alignment horizontal="center" vertical="center"/>
      <protection locked="0"/>
    </xf>
    <xf numFmtId="0" fontId="4" fillId="6" borderId="0" xfId="0" applyFont="1" applyFill="1" applyProtection="1"/>
    <xf numFmtId="0" fontId="4" fillId="6" borderId="0" xfId="0" applyFont="1" applyFill="1" applyAlignment="1" applyProtection="1">
      <alignment horizontal="right"/>
    </xf>
    <xf numFmtId="0" fontId="1" fillId="6" borderId="0" xfId="0" applyFont="1" applyFill="1" applyProtection="1"/>
    <xf numFmtId="0" fontId="1" fillId="6" borderId="0" xfId="0" applyFont="1" applyFill="1" applyAlignment="1" applyProtection="1">
      <alignment horizontal="right"/>
    </xf>
    <xf numFmtId="0" fontId="34" fillId="6" borderId="0" xfId="0" applyFont="1" applyFill="1" applyBorder="1" applyAlignment="1" applyProtection="1"/>
    <xf numFmtId="0" fontId="1" fillId="6" borderId="0" xfId="0" applyFont="1" applyFill="1" applyAlignment="1" applyProtection="1">
      <alignment wrapText="1"/>
    </xf>
    <xf numFmtId="0" fontId="1" fillId="6" borderId="0" xfId="0" applyFont="1" applyFill="1" applyAlignment="1" applyProtection="1">
      <alignment horizontal="right" vertical="top"/>
    </xf>
    <xf numFmtId="0" fontId="54" fillId="6" borderId="0" xfId="1" applyFont="1" applyFill="1" applyBorder="1" applyAlignment="1" applyProtection="1">
      <alignment horizontal="left" vertical="center"/>
    </xf>
    <xf numFmtId="0" fontId="55" fillId="6" borderId="0" xfId="0" applyFont="1" applyFill="1" applyAlignment="1" applyProtection="1">
      <alignment horizontal="center"/>
    </xf>
    <xf numFmtId="0" fontId="32" fillId="6" borderId="0" xfId="0" applyFont="1" applyFill="1" applyAlignment="1" applyProtection="1">
      <alignment horizontal="center"/>
    </xf>
    <xf numFmtId="0" fontId="1" fillId="6" borderId="0" xfId="0" applyFont="1" applyFill="1" applyAlignment="1" applyProtection="1">
      <alignment horizontal="center"/>
    </xf>
    <xf numFmtId="0" fontId="1" fillId="3" borderId="0" xfId="0" applyFont="1" applyFill="1" applyAlignment="1" applyProtection="1">
      <alignment horizontal="left" vertical="center"/>
    </xf>
    <xf numFmtId="0" fontId="34" fillId="3" borderId="0" xfId="0" applyFont="1" applyFill="1" applyAlignment="1" applyProtection="1">
      <alignment horizontal="center" vertical="center" wrapText="1"/>
    </xf>
    <xf numFmtId="0" fontId="13" fillId="3" borderId="0" xfId="0" applyFont="1" applyFill="1" applyAlignment="1" applyProtection="1">
      <alignment horizontal="left" vertical="center"/>
    </xf>
    <xf numFmtId="0" fontId="32" fillId="3" borderId="0" xfId="0" applyFont="1" applyFill="1" applyAlignment="1" applyProtection="1">
      <alignment vertical="top"/>
    </xf>
    <xf numFmtId="0" fontId="1"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4" borderId="0" xfId="0" applyFont="1" applyFill="1" applyAlignment="1" applyProtection="1">
      <alignment horizontal="left" vertical="center"/>
    </xf>
    <xf numFmtId="0" fontId="34" fillId="4" borderId="0" xfId="0" applyFont="1" applyFill="1" applyAlignment="1" applyProtection="1">
      <alignment horizontal="center" vertical="center"/>
    </xf>
    <xf numFmtId="0" fontId="1" fillId="5" borderId="0" xfId="0" applyFont="1" applyFill="1" applyAlignment="1" applyProtection="1">
      <alignment horizontal="left" vertical="center"/>
    </xf>
    <xf numFmtId="0" fontId="1" fillId="2" borderId="0" xfId="0" applyFont="1" applyFill="1" applyAlignment="1" applyProtection="1">
      <alignment horizontal="left" vertical="center"/>
    </xf>
    <xf numFmtId="0" fontId="35" fillId="6" borderId="0" xfId="0" applyFont="1" applyFill="1" applyProtection="1"/>
    <xf numFmtId="0" fontId="35" fillId="6" borderId="0" xfId="0" applyFont="1" applyFill="1" applyAlignment="1" applyProtection="1">
      <alignment horizontal="right"/>
    </xf>
    <xf numFmtId="0" fontId="14" fillId="6" borderId="0" xfId="0" applyFont="1" applyFill="1" applyAlignment="1" applyProtection="1"/>
    <xf numFmtId="0" fontId="57" fillId="3" borderId="0" xfId="0" applyFont="1" applyFill="1" applyAlignment="1" applyProtection="1">
      <alignment horizontal="left" vertical="center"/>
    </xf>
    <xf numFmtId="0" fontId="52" fillId="6" borderId="0" xfId="0" applyFont="1" applyFill="1" applyAlignment="1" applyProtection="1">
      <alignment vertical="top" wrapText="1"/>
    </xf>
    <xf numFmtId="0" fontId="35" fillId="6" borderId="0" xfId="0" applyFont="1" applyFill="1" applyAlignment="1" applyProtection="1">
      <alignment horizontal="left" vertical="center"/>
    </xf>
    <xf numFmtId="0" fontId="14" fillId="3" borderId="0" xfId="0" applyFont="1" applyFill="1" applyAlignment="1" applyProtection="1">
      <alignment horizontal="left" vertical="center"/>
    </xf>
    <xf numFmtId="0" fontId="14" fillId="3" borderId="0" xfId="0" applyFont="1" applyFill="1" applyAlignment="1" applyProtection="1">
      <alignment horizontal="right" vertical="center"/>
    </xf>
    <xf numFmtId="0" fontId="35" fillId="2" borderId="0" xfId="0" applyFont="1" applyFill="1" applyAlignment="1" applyProtection="1">
      <alignment horizontal="left" vertical="center"/>
    </xf>
    <xf numFmtId="0" fontId="60" fillId="3" borderId="0" xfId="0" applyFont="1" applyFill="1" applyAlignment="1" applyProtection="1">
      <alignment vertical="top"/>
    </xf>
    <xf numFmtId="0" fontId="35" fillId="6" borderId="0" xfId="0" applyFont="1" applyFill="1" applyAlignment="1" applyProtection="1">
      <alignment vertical="center"/>
    </xf>
    <xf numFmtId="0" fontId="35"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4" fillId="5" borderId="0" xfId="0" applyFont="1" applyFill="1" applyBorder="1" applyAlignment="1" applyProtection="1">
      <alignment horizontal="right" vertical="center"/>
    </xf>
    <xf numFmtId="0" fontId="35" fillId="5" borderId="0" xfId="0" applyFont="1" applyFill="1" applyBorder="1" applyAlignment="1" applyProtection="1">
      <alignment horizontal="center" vertical="center"/>
    </xf>
    <xf numFmtId="0" fontId="14" fillId="5" borderId="0" xfId="0" applyFont="1" applyFill="1" applyAlignment="1" applyProtection="1">
      <alignment horizontal="right" vertical="center"/>
    </xf>
    <xf numFmtId="14" fontId="35" fillId="5" borderId="1" xfId="0" applyNumberFormat="1" applyFont="1" applyFill="1" applyBorder="1" applyAlignment="1" applyProtection="1">
      <alignment horizontal="center" vertical="center"/>
    </xf>
    <xf numFmtId="14" fontId="35" fillId="5" borderId="0" xfId="0" applyNumberFormat="1" applyFont="1" applyFill="1" applyBorder="1" applyAlignment="1" applyProtection="1">
      <alignment horizontal="center" vertical="center"/>
    </xf>
    <xf numFmtId="0" fontId="61" fillId="5" borderId="0" xfId="0" applyFont="1" applyFill="1" applyAlignment="1" applyProtection="1">
      <alignment horizontal="left" vertical="center"/>
    </xf>
    <xf numFmtId="0" fontId="35" fillId="5" borderId="0" xfId="0" applyFont="1" applyFill="1" applyBorder="1" applyAlignment="1" applyProtection="1">
      <alignment horizontal="left" vertical="top" wrapText="1"/>
    </xf>
    <xf numFmtId="0" fontId="58" fillId="5" borderId="0" xfId="0" applyFont="1" applyFill="1" applyAlignment="1" applyProtection="1">
      <alignment horizontal="center" vertical="center"/>
    </xf>
    <xf numFmtId="0" fontId="35" fillId="5" borderId="0" xfId="0" applyFont="1" applyFill="1" applyBorder="1" applyAlignment="1" applyProtection="1">
      <alignment horizontal="right"/>
    </xf>
    <xf numFmtId="0" fontId="35" fillId="5" borderId="1" xfId="0" applyFont="1" applyFill="1" applyBorder="1" applyAlignment="1" applyProtection="1">
      <alignment horizontal="center"/>
    </xf>
    <xf numFmtId="0" fontId="36" fillId="6" borderId="0" xfId="0" applyFont="1" applyFill="1" applyAlignment="1" applyProtection="1"/>
    <xf numFmtId="0" fontId="41" fillId="3" borderId="0" xfId="0" applyFont="1" applyFill="1" applyAlignment="1" applyProtection="1">
      <alignment horizontal="left" vertical="center"/>
    </xf>
    <xf numFmtId="0" fontId="39" fillId="3" borderId="0" xfId="0" applyFont="1" applyFill="1" applyAlignment="1" applyProtection="1">
      <alignment horizontal="left" vertical="center"/>
    </xf>
    <xf numFmtId="0" fontId="42" fillId="5" borderId="0" xfId="0" applyFont="1" applyFill="1" applyAlignment="1" applyProtection="1">
      <alignment horizontal="left" vertical="center"/>
    </xf>
    <xf numFmtId="1" fontId="35" fillId="5" borderId="1" xfId="0" applyNumberFormat="1" applyFont="1" applyFill="1" applyBorder="1" applyAlignment="1" applyProtection="1">
      <alignment horizontal="center" vertical="center"/>
    </xf>
    <xf numFmtId="9" fontId="35" fillId="5" borderId="1" xfId="4" applyFont="1" applyFill="1" applyBorder="1" applyAlignment="1" applyProtection="1">
      <alignment horizontal="center" vertical="center"/>
    </xf>
    <xf numFmtId="0" fontId="42" fillId="5" borderId="0" xfId="0" applyFont="1" applyFill="1" applyBorder="1" applyAlignment="1" applyProtection="1">
      <alignment vertical="center"/>
    </xf>
    <xf numFmtId="0" fontId="42" fillId="5" borderId="0" xfId="0" applyFont="1" applyFill="1" applyAlignment="1" applyProtection="1">
      <alignment horizontal="right" vertical="center"/>
    </xf>
    <xf numFmtId="0" fontId="42" fillId="5" borderId="0" xfId="0" applyFont="1" applyFill="1" applyBorder="1" applyAlignment="1" applyProtection="1">
      <alignment horizontal="right" vertical="center"/>
    </xf>
    <xf numFmtId="0" fontId="0" fillId="5" borderId="0" xfId="0" applyFill="1" applyProtection="1"/>
    <xf numFmtId="0" fontId="32" fillId="5" borderId="0" xfId="0" applyFont="1" applyFill="1" applyAlignment="1" applyProtection="1"/>
    <xf numFmtId="0" fontId="0" fillId="5" borderId="0" xfId="0" applyFill="1" applyAlignment="1" applyProtection="1">
      <alignment horizontal="left"/>
    </xf>
    <xf numFmtId="0" fontId="23" fillId="5" borderId="0" xfId="0" applyFont="1" applyFill="1" applyProtection="1"/>
    <xf numFmtId="0" fontId="16" fillId="5" borderId="0" xfId="0" applyFont="1" applyFill="1" applyAlignment="1" applyProtection="1"/>
    <xf numFmtId="0" fontId="23" fillId="2" borderId="0" xfId="0" applyFont="1" applyFill="1" applyAlignment="1" applyProtection="1">
      <alignment horizontal="left" vertical="center"/>
    </xf>
    <xf numFmtId="0" fontId="16" fillId="5" borderId="0" xfId="0" applyFont="1" applyFill="1" applyProtection="1"/>
    <xf numFmtId="0" fontId="23" fillId="5" borderId="0" xfId="0" applyFont="1" applyFill="1" applyAlignment="1" applyProtection="1">
      <alignment horizontal="left"/>
    </xf>
    <xf numFmtId="49" fontId="0" fillId="0" borderId="0" xfId="0" applyNumberFormat="1" applyAlignment="1">
      <alignment horizontal="left"/>
    </xf>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 fontId="0" fillId="0" borderId="1" xfId="0" applyNumberFormat="1" applyBorder="1" applyAlignment="1">
      <alignment horizontal="left" vertical="top" wrapText="1"/>
    </xf>
    <xf numFmtId="3" fontId="0" fillId="0" borderId="1" xfId="0" applyNumberFormat="1" applyBorder="1" applyAlignment="1">
      <alignment horizontal="left" vertical="top" wrapText="1"/>
    </xf>
    <xf numFmtId="0" fontId="0" fillId="0" borderId="0" xfId="0" applyAlignment="1">
      <alignment vertical="top"/>
    </xf>
    <xf numFmtId="0" fontId="0" fillId="0" borderId="1" xfId="0" applyBorder="1" applyAlignment="1">
      <alignment horizontal="left" vertical="top"/>
    </xf>
    <xf numFmtId="0" fontId="2" fillId="10" borderId="1" xfId="0" applyFont="1" applyFill="1" applyBorder="1" applyAlignment="1">
      <alignment vertical="top" wrapText="1"/>
    </xf>
    <xf numFmtId="0" fontId="46" fillId="6" borderId="18" xfId="0" applyFont="1" applyFill="1" applyBorder="1" applyAlignment="1" applyProtection="1">
      <alignment horizontal="center" vertical="center"/>
    </xf>
    <xf numFmtId="0" fontId="0" fillId="0" borderId="0" xfId="0" applyNumberFormat="1" applyAlignment="1">
      <alignment horizontal="left"/>
    </xf>
    <xf numFmtId="0" fontId="46" fillId="6" borderId="20" xfId="0" applyFont="1" applyFill="1" applyBorder="1" applyAlignment="1" applyProtection="1">
      <alignment horizontal="center" vertical="center"/>
    </xf>
    <xf numFmtId="0" fontId="13" fillId="5" borderId="15" xfId="0" applyFont="1" applyFill="1" applyBorder="1" applyAlignment="1" applyProtection="1">
      <alignment horizontal="center" vertical="center" wrapText="1"/>
    </xf>
    <xf numFmtId="0" fontId="48" fillId="4" borderId="0" xfId="0" applyFont="1" applyFill="1" applyAlignment="1" applyProtection="1">
      <alignment vertical="center"/>
    </xf>
    <xf numFmtId="0" fontId="0" fillId="11" borderId="0" xfId="0" applyFill="1" applyAlignment="1" applyProtection="1">
      <alignment vertical="center"/>
    </xf>
    <xf numFmtId="0" fontId="42" fillId="5" borderId="1" xfId="0" applyFont="1" applyFill="1" applyBorder="1" applyAlignment="1" applyProtection="1">
      <alignment horizontal="center" vertical="center"/>
    </xf>
    <xf numFmtId="0" fontId="42" fillId="5" borderId="0" xfId="0" applyFont="1" applyFill="1" applyBorder="1" applyAlignment="1" applyProtection="1">
      <alignment horizontal="right"/>
    </xf>
    <xf numFmtId="0" fontId="33" fillId="5" borderId="0" xfId="0" applyFont="1" applyFill="1" applyAlignment="1" applyProtection="1"/>
    <xf numFmtId="0" fontId="32" fillId="5" borderId="0" xfId="0" applyFont="1" applyFill="1" applyProtection="1"/>
    <xf numFmtId="0" fontId="33" fillId="5" borderId="0" xfId="0" applyFont="1" applyFill="1" applyProtection="1"/>
    <xf numFmtId="0" fontId="5" fillId="5" borderId="0" xfId="0" applyFont="1" applyFill="1" applyAlignment="1" applyProtection="1">
      <alignment horizontal="left"/>
    </xf>
    <xf numFmtId="14" fontId="0" fillId="0" borderId="0" xfId="0" applyNumberFormat="1" applyAlignment="1">
      <alignment horizontal="left"/>
    </xf>
    <xf numFmtId="0" fontId="0" fillId="6" borderId="0" xfId="0" applyNumberFormat="1" applyFill="1" applyProtection="1"/>
    <xf numFmtId="0" fontId="0" fillId="11" borderId="0" xfId="0" applyNumberFormat="1" applyFill="1" applyProtection="1"/>
    <xf numFmtId="0" fontId="49" fillId="6" borderId="0" xfId="1" applyFont="1" applyFill="1" applyBorder="1" applyAlignment="1" applyProtection="1">
      <alignment horizontal="right"/>
    </xf>
    <xf numFmtId="0" fontId="50" fillId="6" borderId="0" xfId="1" applyFont="1" applyFill="1" applyAlignment="1" applyProtection="1">
      <alignment horizontal="left"/>
    </xf>
    <xf numFmtId="0" fontId="56" fillId="6" borderId="0" xfId="1" applyFont="1" applyFill="1" applyAlignment="1" applyProtection="1">
      <alignment horizontal="left"/>
    </xf>
    <xf numFmtId="14" fontId="35" fillId="4" borderId="0" xfId="0" applyNumberFormat="1" applyFont="1" applyFill="1" applyBorder="1" applyAlignment="1" applyProtection="1">
      <alignment horizontal="center" vertical="center"/>
    </xf>
    <xf numFmtId="165" fontId="35" fillId="3" borderId="0" xfId="0" applyNumberFormat="1" applyFont="1" applyFill="1" applyBorder="1" applyAlignment="1" applyProtection="1">
      <alignment horizontal="center" vertical="center"/>
    </xf>
    <xf numFmtId="164" fontId="35"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50" fillId="3" borderId="0" xfId="1" applyFont="1" applyFill="1" applyBorder="1" applyAlignment="1" applyProtection="1">
      <alignment horizontal="center" vertical="center"/>
    </xf>
    <xf numFmtId="49" fontId="26" fillId="6" borderId="19" xfId="0" applyNumberFormat="1" applyFont="1" applyFill="1" applyBorder="1" applyAlignment="1" applyProtection="1">
      <alignment horizontal="center" vertical="center"/>
      <protection locked="0"/>
    </xf>
    <xf numFmtId="0" fontId="6" fillId="6" borderId="0" xfId="1" applyFill="1" applyBorder="1" applyAlignment="1" applyProtection="1">
      <protection locked="0"/>
    </xf>
    <xf numFmtId="14" fontId="35" fillId="6" borderId="1" xfId="0" applyNumberFormat="1" applyFont="1" applyFill="1" applyBorder="1" applyAlignment="1" applyProtection="1">
      <alignment horizontal="center" vertical="center"/>
      <protection locked="0"/>
    </xf>
    <xf numFmtId="0" fontId="0" fillId="0" borderId="0" xfId="0" applyBorder="1"/>
    <xf numFmtId="0" fontId="0" fillId="11" borderId="0" xfId="0" applyFill="1"/>
    <xf numFmtId="0" fontId="14" fillId="3" borderId="1" xfId="0" applyFont="1" applyFill="1" applyBorder="1" applyAlignment="1" applyProtection="1">
      <alignment horizontal="center" vertical="center"/>
      <protection locked="0"/>
    </xf>
    <xf numFmtId="0" fontId="42" fillId="6" borderId="0" xfId="0" applyFont="1" applyFill="1" applyAlignment="1" applyProtection="1">
      <alignment horizontal="center" vertical="top" wrapText="1"/>
    </xf>
    <xf numFmtId="0" fontId="43" fillId="3" borderId="0" xfId="0" applyFont="1" applyFill="1" applyAlignment="1" applyProtection="1">
      <alignment vertical="top" wrapText="1"/>
    </xf>
    <xf numFmtId="0" fontId="42" fillId="3" borderId="0" xfId="0" applyFont="1" applyFill="1" applyAlignment="1" applyProtection="1">
      <alignment horizontal="center" vertical="top" wrapText="1"/>
    </xf>
    <xf numFmtId="0" fontId="35" fillId="3" borderId="0" xfId="0" applyFont="1" applyFill="1" applyBorder="1" applyAlignment="1" applyProtection="1">
      <alignment horizontal="center" vertical="center"/>
    </xf>
    <xf numFmtId="0" fontId="35" fillId="3" borderId="12" xfId="0" applyFont="1" applyFill="1" applyBorder="1" applyAlignment="1" applyProtection="1">
      <alignment horizontal="center" vertical="center"/>
    </xf>
    <xf numFmtId="0" fontId="43" fillId="3" borderId="12" xfId="0" applyFont="1" applyFill="1" applyBorder="1" applyAlignment="1" applyProtection="1">
      <alignment vertical="top" wrapText="1"/>
    </xf>
    <xf numFmtId="0" fontId="42" fillId="3" borderId="12" xfId="0" applyFont="1" applyFill="1" applyBorder="1" applyAlignment="1" applyProtection="1">
      <alignment horizontal="center" vertical="top" wrapText="1"/>
    </xf>
    <xf numFmtId="0" fontId="1" fillId="3" borderId="12" xfId="0" applyFont="1" applyFill="1" applyBorder="1" applyAlignment="1" applyProtection="1">
      <alignment vertical="top" wrapText="1"/>
    </xf>
    <xf numFmtId="0" fontId="43" fillId="3" borderId="11" xfId="0" applyFont="1" applyFill="1" applyBorder="1" applyAlignment="1" applyProtection="1">
      <alignment vertical="top" wrapText="1"/>
    </xf>
    <xf numFmtId="0" fontId="44" fillId="3" borderId="11" xfId="0" applyFont="1" applyFill="1" applyBorder="1" applyAlignment="1" applyProtection="1">
      <alignment vertical="center"/>
    </xf>
    <xf numFmtId="0" fontId="44" fillId="3" borderId="8" xfId="0" applyFont="1" applyFill="1" applyBorder="1" applyAlignment="1" applyProtection="1">
      <alignment vertical="center"/>
    </xf>
    <xf numFmtId="0" fontId="1" fillId="3" borderId="9" xfId="0" applyFont="1" applyFill="1" applyBorder="1" applyAlignment="1" applyProtection="1">
      <alignment horizontal="left" vertical="top" wrapText="1"/>
    </xf>
    <xf numFmtId="0" fontId="1" fillId="3" borderId="10" xfId="0" applyFont="1" applyFill="1" applyBorder="1" applyAlignment="1" applyProtection="1">
      <alignment vertical="top" wrapText="1"/>
    </xf>
    <xf numFmtId="0" fontId="64" fillId="3" borderId="11" xfId="0" applyFont="1" applyFill="1" applyBorder="1" applyAlignment="1" applyProtection="1">
      <alignment vertical="center"/>
    </xf>
    <xf numFmtId="0" fontId="14" fillId="4" borderId="0" xfId="0" applyFont="1" applyFill="1" applyAlignment="1" applyProtection="1">
      <alignment horizontal="left" vertical="center"/>
    </xf>
    <xf numFmtId="0" fontId="32" fillId="5" borderId="0" xfId="0" applyFont="1" applyFill="1" applyAlignment="1" applyProtection="1">
      <alignment horizontal="left"/>
    </xf>
    <xf numFmtId="0" fontId="62" fillId="5" borderId="0" xfId="0" applyFont="1" applyFill="1" applyAlignment="1" applyProtection="1"/>
    <xf numFmtId="0" fontId="42" fillId="6" borderId="0" xfId="0" applyFont="1" applyFill="1" applyAlignment="1" applyProtection="1"/>
    <xf numFmtId="0" fontId="38" fillId="6" borderId="0" xfId="0" applyFont="1" applyFill="1" applyAlignment="1" applyProtection="1">
      <alignment vertical="center"/>
    </xf>
    <xf numFmtId="0" fontId="1" fillId="6" borderId="0" xfId="0" applyFont="1" applyFill="1" applyAlignment="1" applyProtection="1">
      <alignment horizontal="right" vertical="center"/>
    </xf>
    <xf numFmtId="0" fontId="35" fillId="5" borderId="1" xfId="0" applyFont="1" applyFill="1" applyBorder="1" applyAlignment="1" applyProtection="1">
      <alignment horizontal="center" vertical="center"/>
    </xf>
    <xf numFmtId="0" fontId="35" fillId="3" borderId="0" xfId="0" applyFont="1" applyFill="1" applyAlignment="1" applyProtection="1">
      <alignment horizontal="left" vertical="center"/>
    </xf>
    <xf numFmtId="0" fontId="16" fillId="5" borderId="0" xfId="0" applyFont="1" applyFill="1" applyAlignment="1" applyProtection="1">
      <alignment horizontal="right"/>
    </xf>
    <xf numFmtId="0" fontId="58" fillId="5" borderId="0" xfId="0" applyFont="1" applyFill="1" applyBorder="1" applyAlignment="1" applyProtection="1">
      <alignment horizontal="center"/>
    </xf>
    <xf numFmtId="0" fontId="1" fillId="6" borderId="0" xfId="0" applyFont="1" applyFill="1" applyAlignment="1" applyProtection="1">
      <alignment horizontal="left" vertical="center"/>
    </xf>
    <xf numFmtId="0" fontId="35" fillId="3" borderId="2" xfId="0" applyFont="1" applyFill="1" applyBorder="1" applyAlignment="1" applyProtection="1">
      <alignment horizontal="center" vertical="center"/>
    </xf>
    <xf numFmtId="0" fontId="1" fillId="6" borderId="0" xfId="0" applyFont="1" applyFill="1" applyAlignment="1" applyProtection="1">
      <alignment horizontal="left"/>
    </xf>
    <xf numFmtId="0" fontId="38" fillId="6" borderId="0" xfId="0" applyFont="1" applyFill="1" applyAlignment="1" applyProtection="1">
      <alignment horizontal="center"/>
    </xf>
    <xf numFmtId="0" fontId="34" fillId="5" borderId="0" xfId="0" applyFont="1" applyFill="1" applyBorder="1" applyAlignment="1" applyProtection="1">
      <alignment horizontal="center"/>
    </xf>
    <xf numFmtId="0" fontId="34" fillId="5" borderId="0" xfId="0" applyFont="1" applyFill="1" applyAlignment="1" applyProtection="1">
      <alignment horizontal="center" vertical="center"/>
    </xf>
    <xf numFmtId="0" fontId="35" fillId="5" borderId="3" xfId="0" applyFont="1" applyFill="1" applyBorder="1" applyAlignment="1" applyProtection="1">
      <alignment horizontal="center" vertical="center"/>
    </xf>
    <xf numFmtId="0" fontId="35" fillId="5" borderId="1" xfId="0" applyFont="1" applyFill="1" applyBorder="1" applyAlignment="1" applyProtection="1">
      <alignment horizontal="center" vertical="center"/>
    </xf>
    <xf numFmtId="0" fontId="58" fillId="5" borderId="0" xfId="0" applyFont="1" applyFill="1" applyBorder="1" applyAlignment="1" applyProtection="1">
      <alignment horizontal="center"/>
    </xf>
    <xf numFmtId="0" fontId="37" fillId="6" borderId="0" xfId="0" applyFont="1" applyFill="1" applyAlignment="1" applyProtection="1">
      <alignment horizontal="center"/>
    </xf>
    <xf numFmtId="0" fontId="49" fillId="6" borderId="0" xfId="1" applyFont="1" applyFill="1" applyBorder="1" applyAlignment="1" applyProtection="1">
      <alignment horizontal="right"/>
      <protection locked="0"/>
    </xf>
    <xf numFmtId="0" fontId="1" fillId="6" borderId="0" xfId="0" applyFont="1" applyFill="1" applyAlignment="1" applyProtection="1">
      <alignment horizontal="left" vertical="center"/>
    </xf>
    <xf numFmtId="0" fontId="38" fillId="6" borderId="0" xfId="0" applyFont="1" applyFill="1" applyAlignment="1" applyProtection="1">
      <alignment horizontal="center" vertical="center"/>
    </xf>
    <xf numFmtId="0" fontId="38" fillId="6" borderId="0" xfId="0" applyFont="1" applyFill="1" applyAlignment="1" applyProtection="1">
      <alignment horizontal="center" vertical="center"/>
    </xf>
    <xf numFmtId="0" fontId="59" fillId="4" borderId="0" xfId="0" applyFont="1" applyFill="1" applyAlignment="1" applyProtection="1">
      <alignment horizontal="center" vertical="center"/>
    </xf>
    <xf numFmtId="0" fontId="16" fillId="5" borderId="0" xfId="0" applyFont="1" applyFill="1" applyAlignment="1" applyProtection="1">
      <alignment horizontal="right"/>
    </xf>
    <xf numFmtId="0" fontId="37" fillId="6" borderId="0" xfId="0" applyFont="1" applyFill="1" applyAlignment="1" applyProtection="1">
      <alignment horizontal="center"/>
    </xf>
    <xf numFmtId="0" fontId="13" fillId="6" borderId="3"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6" fillId="6" borderId="0" xfId="1" applyFill="1" applyBorder="1" applyAlignment="1" applyProtection="1">
      <alignment horizontal="right"/>
      <protection locked="0"/>
    </xf>
    <xf numFmtId="0" fontId="46" fillId="6" borderId="22" xfId="0" applyFont="1" applyFill="1" applyBorder="1" applyAlignment="1" applyProtection="1">
      <alignment horizontal="center" vertical="center"/>
    </xf>
    <xf numFmtId="0" fontId="47" fillId="6" borderId="22" xfId="0" applyFont="1" applyFill="1" applyBorder="1" applyAlignment="1" applyProtection="1">
      <alignment horizontal="center" vertical="center" wrapText="1"/>
    </xf>
    <xf numFmtId="0" fontId="47" fillId="6" borderId="23" xfId="0" applyFont="1" applyFill="1" applyBorder="1" applyAlignment="1" applyProtection="1">
      <alignment horizontal="center" vertical="center" wrapText="1"/>
    </xf>
    <xf numFmtId="0" fontId="47" fillId="6" borderId="24" xfId="0" applyFont="1" applyFill="1" applyBorder="1" applyAlignment="1" applyProtection="1">
      <alignment horizontal="center" vertical="center" wrapText="1"/>
    </xf>
    <xf numFmtId="0" fontId="47" fillId="6" borderId="25" xfId="0" applyFont="1" applyFill="1" applyBorder="1" applyAlignment="1" applyProtection="1">
      <alignment horizontal="center" vertical="center" wrapText="1"/>
    </xf>
    <xf numFmtId="0" fontId="45" fillId="5" borderId="5" xfId="0" applyFont="1" applyFill="1" applyBorder="1" applyAlignment="1" applyProtection="1">
      <alignment horizontal="center" vertical="center" wrapText="1"/>
    </xf>
    <xf numFmtId="0" fontId="38" fillId="6" borderId="0" xfId="0" applyFont="1" applyFill="1" applyAlignment="1" applyProtection="1">
      <alignment horizontal="center"/>
    </xf>
    <xf numFmtId="0" fontId="32" fillId="5" borderId="0" xfId="0" applyFont="1" applyFill="1" applyAlignment="1" applyProtection="1">
      <alignment horizontal="right"/>
    </xf>
    <xf numFmtId="0" fontId="37" fillId="6" borderId="0" xfId="0" applyFont="1" applyFill="1" applyAlignment="1" applyProtection="1">
      <alignment horizontal="center" vertical="center"/>
    </xf>
    <xf numFmtId="49" fontId="35" fillId="3" borderId="5" xfId="0" applyNumberFormat="1" applyFont="1" applyFill="1" applyBorder="1" applyAlignment="1" applyProtection="1">
      <alignment vertical="center"/>
      <protection locked="0"/>
    </xf>
    <xf numFmtId="49" fontId="35" fillId="3" borderId="4" xfId="0" applyNumberFormat="1" applyFont="1" applyFill="1" applyBorder="1" applyAlignment="1" applyProtection="1">
      <alignment vertical="center"/>
      <protection locked="0"/>
    </xf>
    <xf numFmtId="0" fontId="58" fillId="5" borderId="0" xfId="0" applyFont="1" applyFill="1" applyBorder="1" applyAlignment="1" applyProtection="1">
      <alignment horizontal="right"/>
    </xf>
    <xf numFmtId="0" fontId="49" fillId="6" borderId="0" xfId="1" applyFont="1" applyFill="1" applyBorder="1" applyAlignment="1" applyProtection="1">
      <alignment horizontal="left"/>
      <protection locked="0"/>
    </xf>
    <xf numFmtId="0" fontId="6" fillId="6" borderId="0" xfId="1" applyFill="1" applyAlignment="1" applyProtection="1">
      <alignment vertical="center"/>
      <protection locked="0"/>
    </xf>
    <xf numFmtId="0" fontId="49" fillId="6" borderId="0" xfId="1" applyFont="1" applyFill="1" applyAlignment="1" applyProtection="1">
      <alignment vertical="center"/>
      <protection locked="0"/>
    </xf>
    <xf numFmtId="0" fontId="49" fillId="6" borderId="0" xfId="1" applyFont="1" applyFill="1" applyAlignment="1" applyProtection="1">
      <protection locked="0"/>
    </xf>
    <xf numFmtId="0" fontId="45" fillId="3" borderId="0" xfId="0" applyFont="1" applyFill="1" applyAlignment="1" applyProtection="1">
      <alignment vertical="center"/>
    </xf>
    <xf numFmtId="0" fontId="45" fillId="3" borderId="0" xfId="0" applyFont="1" applyFill="1" applyAlignment="1" applyProtection="1">
      <alignment horizontal="center" vertical="center"/>
    </xf>
    <xf numFmtId="0" fontId="35" fillId="3" borderId="0" xfId="0" applyFont="1" applyFill="1" applyAlignment="1" applyProtection="1">
      <alignment vertical="center"/>
    </xf>
    <xf numFmtId="0" fontId="43" fillId="3" borderId="0" xfId="0" applyFont="1" applyFill="1" applyAlignment="1" applyProtection="1">
      <alignment vertical="center"/>
    </xf>
    <xf numFmtId="49" fontId="35" fillId="3" borderId="5" xfId="0" applyNumberFormat="1" applyFont="1" applyFill="1" applyBorder="1" applyAlignment="1" applyProtection="1">
      <alignment horizontal="left" vertical="center"/>
      <protection locked="0"/>
    </xf>
    <xf numFmtId="49" fontId="35" fillId="3" borderId="4" xfId="0" applyNumberFormat="1" applyFont="1" applyFill="1" applyBorder="1" applyAlignment="1" applyProtection="1">
      <alignment horizontal="left" vertical="center"/>
      <protection locked="0"/>
    </xf>
    <xf numFmtId="0" fontId="50" fillId="3" borderId="4" xfId="1" applyFont="1" applyFill="1" applyBorder="1" applyAlignment="1" applyProtection="1">
      <alignment vertical="center"/>
      <protection locked="0"/>
    </xf>
    <xf numFmtId="0" fontId="35" fillId="3" borderId="4" xfId="0" applyFont="1" applyFill="1" applyBorder="1" applyAlignment="1" applyProtection="1">
      <alignment vertical="center"/>
      <protection locked="0"/>
    </xf>
    <xf numFmtId="0" fontId="50" fillId="3" borderId="5" xfId="1" applyFont="1" applyFill="1" applyBorder="1" applyAlignment="1" applyProtection="1">
      <alignment horizontal="left" vertical="center"/>
      <protection locked="0"/>
    </xf>
    <xf numFmtId="0" fontId="50" fillId="3" borderId="4" xfId="1" applyFont="1" applyFill="1" applyBorder="1" applyAlignment="1" applyProtection="1">
      <alignment horizontal="left" vertical="center"/>
      <protection locked="0"/>
    </xf>
    <xf numFmtId="0" fontId="35" fillId="3" borderId="4" xfId="0" applyFont="1" applyFill="1" applyBorder="1" applyAlignment="1" applyProtection="1">
      <alignment horizontal="left" vertical="center"/>
      <protection locked="0"/>
    </xf>
    <xf numFmtId="164" fontId="35" fillId="3" borderId="4" xfId="0" applyNumberFormat="1" applyFont="1" applyFill="1" applyBorder="1" applyAlignment="1" applyProtection="1">
      <alignment horizontal="left" vertical="center"/>
      <protection locked="0"/>
    </xf>
    <xf numFmtId="0" fontId="65" fillId="6" borderId="0" xfId="0" applyFont="1" applyFill="1" applyAlignment="1" applyProtection="1">
      <alignment vertical="top"/>
    </xf>
    <xf numFmtId="0" fontId="65" fillId="6" borderId="0" xfId="0" applyFont="1" applyFill="1" applyAlignment="1" applyProtection="1">
      <alignment horizontal="center" vertical="top"/>
    </xf>
    <xf numFmtId="0" fontId="35" fillId="6" borderId="5" xfId="0" applyFont="1" applyFill="1" applyBorder="1" applyAlignment="1" applyProtection="1">
      <alignment vertical="center"/>
      <protection locked="0"/>
    </xf>
    <xf numFmtId="0" fontId="35" fillId="6" borderId="4" xfId="0" applyFont="1" applyFill="1" applyBorder="1" applyAlignment="1" applyProtection="1">
      <alignment horizontal="right" vertical="center"/>
      <protection locked="0"/>
    </xf>
    <xf numFmtId="0" fontId="35" fillId="6" borderId="3" xfId="0" applyFont="1" applyFill="1" applyBorder="1" applyAlignment="1" applyProtection="1">
      <alignment horizontal="left" vertical="center"/>
      <protection locked="0"/>
    </xf>
    <xf numFmtId="0" fontId="35" fillId="5" borderId="3" xfId="0" applyFont="1" applyFill="1" applyBorder="1" applyAlignment="1" applyProtection="1">
      <alignment vertical="center"/>
    </xf>
    <xf numFmtId="0" fontId="35" fillId="5" borderId="5" xfId="0" applyFont="1" applyFill="1" applyBorder="1" applyAlignment="1" applyProtection="1">
      <alignment vertical="center"/>
    </xf>
    <xf numFmtId="0" fontId="35" fillId="5" borderId="4" xfId="0" applyFont="1" applyFill="1" applyBorder="1" applyAlignment="1" applyProtection="1">
      <alignment vertical="center"/>
    </xf>
    <xf numFmtId="14" fontId="35" fillId="5" borderId="3" xfId="0" applyNumberFormat="1" applyFont="1" applyFill="1" applyBorder="1" applyAlignment="1" applyProtection="1">
      <alignment vertical="center"/>
    </xf>
    <xf numFmtId="14" fontId="35" fillId="5" borderId="4" xfId="0" applyNumberFormat="1" applyFont="1" applyFill="1" applyBorder="1" applyAlignment="1" applyProtection="1">
      <alignment vertical="center"/>
    </xf>
    <xf numFmtId="0" fontId="35" fillId="5" borderId="6" xfId="0" applyFont="1" applyFill="1" applyBorder="1" applyAlignment="1" applyProtection="1">
      <alignment vertical="top" wrapText="1"/>
    </xf>
    <xf numFmtId="0" fontId="35" fillId="5" borderId="2" xfId="0" applyFont="1" applyFill="1" applyBorder="1" applyAlignment="1" applyProtection="1">
      <alignment vertical="top" wrapText="1"/>
    </xf>
    <xf numFmtId="0" fontId="35" fillId="5" borderId="7" xfId="0" applyFont="1" applyFill="1" applyBorder="1" applyAlignment="1" applyProtection="1">
      <alignment vertical="top" wrapText="1"/>
    </xf>
    <xf numFmtId="0" fontId="35" fillId="5" borderId="11" xfId="0" applyFont="1" applyFill="1" applyBorder="1" applyAlignment="1" applyProtection="1">
      <alignment vertical="top" wrapText="1"/>
    </xf>
    <xf numFmtId="0" fontId="35" fillId="5" borderId="0" xfId="0" applyFont="1" applyFill="1" applyBorder="1" applyAlignment="1" applyProtection="1">
      <alignment vertical="top" wrapText="1"/>
    </xf>
    <xf numFmtId="0" fontId="35" fillId="5" borderId="12" xfId="0" applyFont="1" applyFill="1" applyBorder="1" applyAlignment="1" applyProtection="1">
      <alignment vertical="top" wrapText="1"/>
    </xf>
    <xf numFmtId="0" fontId="35" fillId="5" borderId="8" xfId="0" applyFont="1" applyFill="1" applyBorder="1" applyAlignment="1" applyProtection="1">
      <alignment vertical="top" wrapText="1"/>
    </xf>
    <xf numFmtId="0" fontId="35" fillId="5" borderId="9" xfId="0" applyFont="1" applyFill="1" applyBorder="1" applyAlignment="1" applyProtection="1">
      <alignment vertical="top" wrapText="1"/>
    </xf>
    <xf numFmtId="0" fontId="35" fillId="5" borderId="10" xfId="0" applyFont="1" applyFill="1" applyBorder="1" applyAlignment="1" applyProtection="1">
      <alignment vertical="top" wrapText="1"/>
    </xf>
    <xf numFmtId="0" fontId="35" fillId="5" borderId="1" xfId="0" applyFont="1" applyFill="1" applyBorder="1" applyAlignment="1" applyProtection="1">
      <alignment vertical="center"/>
    </xf>
    <xf numFmtId="49" fontId="42" fillId="3" borderId="3" xfId="0" applyNumberFormat="1" applyFont="1" applyFill="1" applyBorder="1" applyAlignment="1" applyProtection="1">
      <alignment horizontal="left" vertical="center"/>
      <protection locked="0"/>
    </xf>
    <xf numFmtId="0" fontId="42" fillId="3" borderId="3" xfId="0" applyFont="1" applyFill="1" applyBorder="1" applyAlignment="1" applyProtection="1">
      <alignment horizontal="left" vertical="center"/>
      <protection locked="0"/>
    </xf>
    <xf numFmtId="164" fontId="42" fillId="3" borderId="3" xfId="0" applyNumberFormat="1" applyFont="1" applyFill="1" applyBorder="1" applyAlignment="1" applyProtection="1">
      <alignment horizontal="left" vertical="center"/>
      <protection locked="0"/>
    </xf>
    <xf numFmtId="0" fontId="68" fillId="3" borderId="3" xfId="1" applyFont="1" applyFill="1" applyBorder="1" applyAlignment="1" applyProtection="1">
      <alignment horizontal="left" vertical="center"/>
      <protection locked="0"/>
    </xf>
    <xf numFmtId="49" fontId="42" fillId="3" borderId="1" xfId="0" applyNumberFormat="1" applyFont="1" applyFill="1" applyBorder="1" applyAlignment="1" applyProtection="1">
      <alignment horizontal="left" vertical="center"/>
      <protection locked="0"/>
    </xf>
    <xf numFmtId="165" fontId="42" fillId="3" borderId="1" xfId="0" applyNumberFormat="1" applyFont="1" applyFill="1" applyBorder="1" applyAlignment="1" applyProtection="1">
      <alignment horizontal="left" vertical="center"/>
      <protection locked="0"/>
    </xf>
    <xf numFmtId="164" fontId="42" fillId="3" borderId="1" xfId="0" applyNumberFormat="1" applyFont="1" applyFill="1" applyBorder="1" applyAlignment="1" applyProtection="1">
      <alignment horizontal="left" vertical="center"/>
      <protection locked="0"/>
    </xf>
    <xf numFmtId="0" fontId="59" fillId="4" borderId="0" xfId="0" applyFont="1" applyFill="1" applyAlignment="1" applyProtection="1">
      <alignment vertical="center"/>
    </xf>
    <xf numFmtId="0" fontId="35" fillId="3" borderId="6" xfId="0" applyFont="1" applyFill="1" applyBorder="1" applyAlignment="1" applyProtection="1">
      <alignment horizontal="left" vertical="center"/>
    </xf>
    <xf numFmtId="0" fontId="35" fillId="3" borderId="2" xfId="0" applyFont="1" applyFill="1" applyBorder="1" applyAlignment="1" applyProtection="1">
      <alignment horizontal="left" vertical="center"/>
    </xf>
    <xf numFmtId="0" fontId="60" fillId="3" borderId="5" xfId="0" applyFont="1" applyFill="1" applyBorder="1" applyAlignment="1" applyProtection="1">
      <alignment vertical="center"/>
    </xf>
    <xf numFmtId="0" fontId="33" fillId="3" borderId="0" xfId="0" applyFont="1" applyFill="1" applyAlignment="1" applyProtection="1">
      <alignment vertical="top" wrapText="1"/>
    </xf>
    <xf numFmtId="0" fontId="16" fillId="3" borderId="0" xfId="0" applyFont="1" applyFill="1" applyAlignment="1" applyProtection="1">
      <alignment horizontal="left" vertical="center"/>
    </xf>
    <xf numFmtId="0" fontId="34" fillId="5" borderId="0" xfId="0" applyFont="1" applyFill="1" applyBorder="1" applyAlignment="1" applyProtection="1"/>
    <xf numFmtId="0" fontId="34" fillId="5" borderId="0" xfId="0" applyFont="1" applyFill="1" applyBorder="1" applyAlignment="1" applyProtection="1">
      <alignment vertical="center"/>
    </xf>
    <xf numFmtId="0" fontId="1" fillId="6" borderId="0" xfId="0" applyFont="1" applyFill="1" applyAlignment="1" applyProtection="1"/>
    <xf numFmtId="0" fontId="38" fillId="6" borderId="0" xfId="0" applyFont="1" applyFill="1" applyAlignment="1" applyProtection="1">
      <alignment horizontal="right"/>
    </xf>
    <xf numFmtId="0" fontId="37" fillId="6" borderId="0" xfId="0" applyFont="1" applyFill="1" applyAlignment="1" applyProtection="1">
      <alignment horizontal="right"/>
    </xf>
    <xf numFmtId="0" fontId="37" fillId="3" borderId="2" xfId="0" applyFont="1" applyFill="1" applyBorder="1" applyAlignment="1" applyProtection="1">
      <alignment vertical="center" wrapText="1"/>
    </xf>
    <xf numFmtId="0" fontId="37" fillId="3" borderId="7" xfId="0" applyFont="1" applyFill="1" applyBorder="1" applyAlignment="1" applyProtection="1">
      <alignment vertical="center" wrapText="1"/>
    </xf>
    <xf numFmtId="0" fontId="37" fillId="3" borderId="6" xfId="0" applyFont="1" applyFill="1" applyBorder="1" applyAlignment="1" applyProtection="1">
      <alignment vertical="center"/>
    </xf>
    <xf numFmtId="0" fontId="14" fillId="3" borderId="0" xfId="0" applyFont="1" applyFill="1" applyAlignment="1" applyProtection="1">
      <alignment vertical="center"/>
    </xf>
    <xf numFmtId="0" fontId="1" fillId="3" borderId="3" xfId="0" applyFont="1" applyFill="1" applyBorder="1" applyAlignment="1" applyProtection="1">
      <alignment vertical="center"/>
    </xf>
    <xf numFmtId="0" fontId="1" fillId="3" borderId="5" xfId="0" applyFont="1" applyFill="1" applyBorder="1" applyAlignment="1" applyProtection="1">
      <alignment vertical="center"/>
    </xf>
    <xf numFmtId="0" fontId="1" fillId="3" borderId="4" xfId="0" applyFont="1" applyFill="1" applyBorder="1" applyAlignment="1" applyProtection="1">
      <alignment vertical="center"/>
    </xf>
    <xf numFmtId="0" fontId="13" fillId="6" borderId="3" xfId="0" applyFont="1" applyFill="1" applyBorder="1" applyAlignment="1" applyProtection="1">
      <alignment vertical="center"/>
    </xf>
    <xf numFmtId="0" fontId="13" fillId="6" borderId="5" xfId="0" applyFont="1" applyFill="1" applyBorder="1" applyAlignment="1" applyProtection="1">
      <alignment vertical="center"/>
    </xf>
    <xf numFmtId="0" fontId="13" fillId="6" borderId="4" xfId="0" applyFont="1" applyFill="1" applyBorder="1" applyAlignment="1" applyProtection="1">
      <alignment vertical="center"/>
    </xf>
    <xf numFmtId="0" fontId="13" fillId="6" borderId="3" xfId="0" applyFont="1" applyFill="1" applyBorder="1" applyAlignment="1" applyProtection="1">
      <alignment horizontal="right" vertical="center"/>
    </xf>
    <xf numFmtId="0" fontId="1" fillId="3" borderId="1" xfId="0" applyFont="1" applyFill="1" applyBorder="1" applyAlignment="1" applyProtection="1">
      <alignment horizontal="right" vertical="center"/>
    </xf>
    <xf numFmtId="0" fontId="1" fillId="3" borderId="3" xfId="0" applyFont="1" applyFill="1" applyBorder="1" applyAlignment="1" applyProtection="1">
      <alignment horizontal="left" vertical="center"/>
    </xf>
    <xf numFmtId="0" fontId="45" fillId="5" borderId="3" xfId="0" applyFont="1" applyFill="1" applyBorder="1" applyAlignment="1" applyProtection="1">
      <alignment vertical="center" wrapText="1"/>
    </xf>
    <xf numFmtId="0" fontId="45" fillId="5" borderId="4" xfId="0" applyFont="1" applyFill="1" applyBorder="1" applyAlignment="1" applyProtection="1">
      <alignment vertical="center" wrapText="1"/>
    </xf>
    <xf numFmtId="0" fontId="45" fillId="5" borderId="3" xfId="0" applyFont="1" applyFill="1" applyBorder="1" applyAlignment="1" applyProtection="1">
      <alignment horizontal="center" vertical="center"/>
    </xf>
    <xf numFmtId="0" fontId="45" fillId="5" borderId="3" xfId="0" applyFont="1" applyFill="1" applyBorder="1" applyAlignment="1" applyProtection="1">
      <alignment vertical="top" wrapText="1"/>
    </xf>
    <xf numFmtId="0" fontId="45" fillId="5" borderId="5" xfId="0" applyFont="1" applyFill="1" applyBorder="1" applyAlignment="1" applyProtection="1">
      <alignment vertical="top" wrapText="1"/>
    </xf>
    <xf numFmtId="0" fontId="45" fillId="5" borderId="4" xfId="0" applyFont="1" applyFill="1" applyBorder="1" applyAlignment="1" applyProtection="1">
      <alignment vertical="top" wrapText="1"/>
    </xf>
    <xf numFmtId="0" fontId="45" fillId="5" borderId="3" xfId="0" applyFont="1" applyFill="1" applyBorder="1" applyAlignment="1" applyProtection="1">
      <alignment horizontal="center" vertical="top"/>
    </xf>
    <xf numFmtId="0" fontId="69" fillId="6" borderId="23" xfId="0" applyFont="1" applyFill="1" applyBorder="1" applyAlignment="1" applyProtection="1">
      <alignment horizontal="center" vertical="center" wrapText="1"/>
    </xf>
    <xf numFmtId="0" fontId="46" fillId="6" borderId="23" xfId="0" applyFont="1" applyFill="1" applyBorder="1" applyAlignment="1" applyProtection="1">
      <alignment vertical="center"/>
    </xf>
    <xf numFmtId="0" fontId="1" fillId="6" borderId="6" xfId="0" applyFont="1" applyFill="1" applyBorder="1" applyAlignment="1" applyProtection="1">
      <alignment vertical="top"/>
      <protection locked="0"/>
    </xf>
    <xf numFmtId="0" fontId="1" fillId="6" borderId="2" xfId="0" applyFont="1" applyFill="1" applyBorder="1" applyAlignment="1" applyProtection="1">
      <alignment vertical="top"/>
      <protection locked="0"/>
    </xf>
    <xf numFmtId="0" fontId="1" fillId="6" borderId="7" xfId="0" applyFont="1" applyFill="1" applyBorder="1" applyAlignment="1" applyProtection="1">
      <alignment vertical="top"/>
      <protection locked="0"/>
    </xf>
    <xf numFmtId="0" fontId="1" fillId="6" borderId="11" xfId="0" applyFont="1" applyFill="1" applyBorder="1" applyAlignment="1" applyProtection="1">
      <alignment vertical="top"/>
      <protection locked="0"/>
    </xf>
    <xf numFmtId="0" fontId="1" fillId="6" borderId="0" xfId="0" applyFont="1" applyFill="1" applyBorder="1" applyAlignment="1" applyProtection="1">
      <alignment vertical="top"/>
      <protection locked="0"/>
    </xf>
    <xf numFmtId="0" fontId="1" fillId="6" borderId="12" xfId="0" applyFont="1" applyFill="1" applyBorder="1" applyAlignment="1" applyProtection="1">
      <alignment vertical="top"/>
      <protection locked="0"/>
    </xf>
    <xf numFmtId="0" fontId="1" fillId="6" borderId="8" xfId="0" applyFont="1" applyFill="1" applyBorder="1" applyAlignment="1" applyProtection="1">
      <alignment vertical="top"/>
      <protection locked="0"/>
    </xf>
    <xf numFmtId="0" fontId="1" fillId="6" borderId="9" xfId="0" applyFont="1" applyFill="1" applyBorder="1" applyAlignment="1" applyProtection="1">
      <alignment vertical="top"/>
      <protection locked="0"/>
    </xf>
    <xf numFmtId="0" fontId="1" fillId="6" borderId="10" xfId="0" applyFont="1" applyFill="1" applyBorder="1" applyAlignment="1" applyProtection="1">
      <alignment vertical="top"/>
      <protection locked="0"/>
    </xf>
    <xf numFmtId="0" fontId="65" fillId="6" borderId="0" xfId="0" applyFont="1" applyFill="1" applyAlignment="1" applyProtection="1">
      <alignment vertical="top" wrapText="1"/>
    </xf>
    <xf numFmtId="0" fontId="24" fillId="9" borderId="3" xfId="0" applyFont="1" applyFill="1" applyBorder="1" applyAlignment="1">
      <alignment horizontal="right" vertical="top"/>
    </xf>
    <xf numFmtId="0" fontId="24" fillId="9" borderId="4" xfId="0" applyFont="1" applyFill="1" applyBorder="1" applyAlignment="1">
      <alignment vertical="top"/>
    </xf>
    <xf numFmtId="0" fontId="70" fillId="9" borderId="3" xfId="0" applyFont="1" applyFill="1" applyBorder="1" applyAlignment="1">
      <alignment vertical="center"/>
    </xf>
    <xf numFmtId="0" fontId="70" fillId="9" borderId="3" xfId="0" applyFont="1" applyFill="1" applyBorder="1" applyAlignment="1">
      <alignment horizontal="left" vertical="center"/>
    </xf>
    <xf numFmtId="0" fontId="70" fillId="9" borderId="4" xfId="0" applyFont="1" applyFill="1" applyBorder="1" applyAlignment="1">
      <alignment vertical="top"/>
    </xf>
    <xf numFmtId="0" fontId="0" fillId="6" borderId="0" xfId="0" applyFont="1" applyFill="1" applyAlignment="1" applyProtection="1"/>
    <xf numFmtId="0" fontId="37" fillId="6" borderId="0" xfId="0" applyFont="1" applyFill="1" applyAlignment="1" applyProtection="1">
      <alignment vertical="center"/>
    </xf>
    <xf numFmtId="0" fontId="58" fillId="5" borderId="3" xfId="0" applyFont="1" applyFill="1" applyBorder="1" applyAlignment="1" applyProtection="1">
      <alignment vertical="center"/>
    </xf>
    <xf numFmtId="0" fontId="58" fillId="5" borderId="5" xfId="0" applyFont="1" applyFill="1" applyBorder="1" applyAlignment="1" applyProtection="1">
      <alignment vertical="center"/>
    </xf>
    <xf numFmtId="0" fontId="58" fillId="5" borderId="5" xfId="0" applyFont="1" applyFill="1" applyBorder="1" applyAlignment="1" applyProtection="1">
      <alignment horizontal="center" vertical="center"/>
    </xf>
    <xf numFmtId="0" fontId="58" fillId="5" borderId="4" xfId="0" applyFont="1" applyFill="1" applyBorder="1" applyAlignment="1" applyProtection="1">
      <alignment vertical="center"/>
    </xf>
    <xf numFmtId="0" fontId="58" fillId="5" borderId="3" xfId="0" applyFont="1" applyFill="1" applyBorder="1" applyAlignment="1" applyProtection="1">
      <alignment vertical="center" wrapText="1"/>
    </xf>
    <xf numFmtId="0" fontId="65" fillId="6" borderId="0" xfId="0" applyFont="1" applyFill="1" applyAlignment="1" applyProtection="1">
      <alignment vertical="center"/>
    </xf>
    <xf numFmtId="0" fontId="65" fillId="6" borderId="0" xfId="0" applyFont="1" applyFill="1" applyAlignment="1" applyProtection="1">
      <alignment horizontal="center" vertical="center"/>
    </xf>
    <xf numFmtId="0" fontId="0" fillId="6" borderId="0" xfId="0" applyFill="1" applyAlignment="1" applyProtection="1">
      <alignment horizontal="center" vertical="center"/>
    </xf>
    <xf numFmtId="0" fontId="42" fillId="6" borderId="0" xfId="0" applyFont="1" applyFill="1" applyAlignment="1" applyProtection="1">
      <alignment horizontal="center" vertical="center"/>
    </xf>
    <xf numFmtId="0" fontId="45" fillId="5" borderId="0" xfId="0" applyFont="1" applyFill="1" applyBorder="1" applyAlignment="1" applyProtection="1"/>
    <xf numFmtId="165" fontId="4" fillId="5" borderId="0" xfId="0" applyNumberFormat="1" applyFont="1" applyFill="1" applyAlignment="1" applyProtection="1">
      <alignment horizontal="left" vertical="center"/>
    </xf>
    <xf numFmtId="165" fontId="16" fillId="5" borderId="0" xfId="0" applyNumberFormat="1" applyFont="1" applyFill="1" applyAlignment="1" applyProtection="1"/>
    <xf numFmtId="165" fontId="16" fillId="5" borderId="0" xfId="0" applyNumberFormat="1" applyFont="1" applyFill="1" applyAlignment="1" applyProtection="1">
      <alignment horizontal="right"/>
    </xf>
    <xf numFmtId="165" fontId="4" fillId="2" borderId="0" xfId="0" applyNumberFormat="1" applyFont="1" applyFill="1" applyAlignment="1" applyProtection="1">
      <alignment horizontal="left" vertical="center"/>
    </xf>
    <xf numFmtId="165" fontId="4" fillId="6" borderId="0" xfId="0" applyNumberFormat="1" applyFont="1" applyFill="1" applyAlignment="1" applyProtection="1">
      <alignment horizontal="left" vertical="center"/>
    </xf>
    <xf numFmtId="165" fontId="34" fillId="5" borderId="0" xfId="0" applyNumberFormat="1" applyFont="1" applyFill="1" applyBorder="1" applyAlignment="1" applyProtection="1"/>
    <xf numFmtId="165" fontId="34" fillId="5" borderId="0" xfId="0" applyNumberFormat="1" applyFont="1" applyFill="1" applyBorder="1" applyAlignment="1" applyProtection="1">
      <alignment horizontal="center"/>
    </xf>
    <xf numFmtId="165" fontId="35" fillId="6" borderId="0" xfId="0" applyNumberFormat="1" applyFont="1" applyFill="1" applyAlignment="1" applyProtection="1"/>
    <xf numFmtId="165" fontId="1" fillId="6" borderId="0" xfId="0" applyNumberFormat="1" applyFont="1" applyFill="1" applyAlignment="1" applyProtection="1">
      <alignment horizontal="left"/>
    </xf>
    <xf numFmtId="165" fontId="1" fillId="6" borderId="0" xfId="0" applyNumberFormat="1" applyFont="1" applyFill="1" applyProtection="1"/>
    <xf numFmtId="165" fontId="1" fillId="5" borderId="0" xfId="0" applyNumberFormat="1" applyFont="1" applyFill="1" applyBorder="1" applyAlignment="1" applyProtection="1">
      <alignment horizontal="left"/>
    </xf>
    <xf numFmtId="165" fontId="1" fillId="5" borderId="1" xfId="0" applyNumberFormat="1" applyFont="1" applyFill="1" applyBorder="1" applyAlignment="1" applyProtection="1">
      <alignment horizontal="center"/>
    </xf>
    <xf numFmtId="165" fontId="1" fillId="5" borderId="0" xfId="0" applyNumberFormat="1" applyFont="1" applyFill="1" applyBorder="1" applyAlignment="1" applyProtection="1">
      <alignment horizontal="center"/>
    </xf>
    <xf numFmtId="165" fontId="35" fillId="6" borderId="0" xfId="0" applyNumberFormat="1" applyFont="1" applyFill="1" applyAlignment="1" applyProtection="1">
      <alignment horizontal="left"/>
    </xf>
    <xf numFmtId="165" fontId="4" fillId="6" borderId="0" xfId="0" applyNumberFormat="1" applyFont="1" applyFill="1" applyAlignment="1" applyProtection="1">
      <alignment horizontal="right" vertical="center"/>
    </xf>
    <xf numFmtId="165" fontId="66" fillId="6" borderId="0" xfId="1" applyNumberFormat="1" applyFont="1" applyFill="1" applyAlignment="1" applyProtection="1">
      <alignment vertical="center"/>
    </xf>
    <xf numFmtId="165" fontId="66" fillId="6" borderId="0" xfId="1" applyNumberFormat="1" applyFont="1" applyFill="1" applyAlignment="1" applyProtection="1">
      <alignment horizontal="right" vertical="center"/>
    </xf>
    <xf numFmtId="165" fontId="35" fillId="6" borderId="0" xfId="0" applyNumberFormat="1" applyFont="1" applyFill="1" applyAlignment="1" applyProtection="1">
      <alignment horizontal="left" vertical="center"/>
    </xf>
    <xf numFmtId="165" fontId="36" fillId="6" borderId="0" xfId="0" applyNumberFormat="1" applyFont="1" applyFill="1" applyAlignment="1" applyProtection="1"/>
    <xf numFmtId="165" fontId="14" fillId="6" borderId="0" xfId="0" applyNumberFormat="1" applyFont="1" applyFill="1" applyAlignment="1" applyProtection="1"/>
    <xf numFmtId="165" fontId="35" fillId="2" borderId="0" xfId="0" applyNumberFormat="1" applyFont="1" applyFill="1" applyAlignment="1" applyProtection="1">
      <alignment horizontal="left" vertical="center"/>
    </xf>
    <xf numFmtId="165" fontId="1" fillId="6" borderId="0" xfId="0" applyNumberFormat="1" applyFont="1" applyFill="1" applyAlignment="1" applyProtection="1">
      <alignment vertical="center"/>
    </xf>
    <xf numFmtId="165" fontId="6" fillId="6" borderId="0" xfId="1" applyNumberFormat="1" applyFill="1" applyAlignment="1" applyProtection="1">
      <alignment vertical="center"/>
    </xf>
    <xf numFmtId="165" fontId="14" fillId="4" borderId="0" xfId="0" applyNumberFormat="1" applyFont="1" applyFill="1" applyAlignment="1" applyProtection="1">
      <alignment vertical="center"/>
    </xf>
    <xf numFmtId="165" fontId="35" fillId="4" borderId="0" xfId="0" applyNumberFormat="1" applyFont="1" applyFill="1" applyAlignment="1" applyProtection="1">
      <alignment vertical="center"/>
    </xf>
    <xf numFmtId="165" fontId="14" fillId="4" borderId="0" xfId="0" applyNumberFormat="1" applyFont="1" applyFill="1" applyBorder="1" applyAlignment="1" applyProtection="1">
      <alignment vertical="center"/>
    </xf>
    <xf numFmtId="165" fontId="14" fillId="4" borderId="0" xfId="0" applyNumberFormat="1" applyFont="1" applyFill="1" applyBorder="1" applyAlignment="1" applyProtection="1">
      <alignment horizontal="right" vertical="center"/>
    </xf>
    <xf numFmtId="165" fontId="35" fillId="6" borderId="3" xfId="0" applyNumberFormat="1" applyFont="1" applyFill="1" applyBorder="1" applyAlignment="1" applyProtection="1">
      <alignment vertical="center"/>
    </xf>
    <xf numFmtId="165" fontId="35" fillId="6" borderId="4" xfId="0" applyNumberFormat="1" applyFont="1" applyFill="1" applyBorder="1" applyAlignment="1" applyProtection="1">
      <alignment vertical="center"/>
    </xf>
    <xf numFmtId="165" fontId="4" fillId="3" borderId="0" xfId="0" applyNumberFormat="1" applyFont="1" applyFill="1" applyAlignment="1" applyProtection="1">
      <alignment horizontal="left" vertical="center"/>
    </xf>
    <xf numFmtId="165" fontId="1" fillId="6" borderId="0" xfId="0" applyNumberFormat="1" applyFont="1" applyFill="1" applyAlignment="1" applyProtection="1">
      <alignment horizontal="left" vertical="center"/>
    </xf>
    <xf numFmtId="165" fontId="1" fillId="2" borderId="0" xfId="0" applyNumberFormat="1" applyFont="1" applyFill="1" applyAlignment="1" applyProtection="1">
      <alignment horizontal="left" vertical="center"/>
    </xf>
    <xf numFmtId="165" fontId="39" fillId="3" borderId="0" xfId="0" applyNumberFormat="1" applyFont="1" applyFill="1" applyAlignment="1" applyProtection="1">
      <alignment horizontal="left" vertical="center"/>
    </xf>
    <xf numFmtId="165" fontId="1" fillId="3" borderId="0" xfId="0" applyNumberFormat="1" applyFont="1" applyFill="1" applyAlignment="1" applyProtection="1">
      <alignment horizontal="left" vertical="center"/>
    </xf>
    <xf numFmtId="165" fontId="1" fillId="3" borderId="0" xfId="0" applyNumberFormat="1" applyFont="1" applyFill="1" applyAlignment="1" applyProtection="1">
      <alignment horizontal="right" vertical="center"/>
    </xf>
    <xf numFmtId="165" fontId="1" fillId="3" borderId="26" xfId="0" applyNumberFormat="1" applyFont="1" applyFill="1" applyBorder="1" applyAlignment="1" applyProtection="1">
      <alignment horizontal="center" vertical="center"/>
    </xf>
    <xf numFmtId="165" fontId="39" fillId="3" borderId="0" xfId="0" applyNumberFormat="1" applyFont="1" applyFill="1" applyAlignment="1" applyProtection="1">
      <alignment horizontal="right" vertical="center"/>
    </xf>
    <xf numFmtId="165" fontId="7" fillId="3" borderId="0" xfId="0" applyNumberFormat="1" applyFont="1" applyFill="1" applyAlignment="1" applyProtection="1">
      <alignment horizontal="left" vertical="center"/>
    </xf>
    <xf numFmtId="165" fontId="4" fillId="3" borderId="0" xfId="0" applyNumberFormat="1" applyFont="1" applyFill="1" applyAlignment="1" applyProtection="1">
      <alignment horizontal="center" vertical="center"/>
    </xf>
    <xf numFmtId="165" fontId="1" fillId="3" borderId="16" xfId="4" applyNumberFormat="1" applyFont="1" applyFill="1" applyBorder="1" applyAlignment="1" applyProtection="1">
      <alignment horizontal="center" vertical="center"/>
    </xf>
    <xf numFmtId="165" fontId="1" fillId="3" borderId="16" xfId="0" applyNumberFormat="1" applyFont="1" applyFill="1" applyBorder="1" applyAlignment="1" applyProtection="1">
      <alignment horizontal="center" vertical="center"/>
    </xf>
    <xf numFmtId="165" fontId="34" fillId="3" borderId="0" xfId="0" applyNumberFormat="1" applyFont="1" applyFill="1" applyAlignment="1" applyProtection="1">
      <alignment horizontal="left" vertical="center"/>
    </xf>
    <xf numFmtId="165" fontId="13" fillId="3" borderId="0" xfId="0" applyNumberFormat="1" applyFont="1" applyFill="1" applyAlignment="1" applyProtection="1">
      <alignment horizontal="right" vertical="center"/>
    </xf>
    <xf numFmtId="165" fontId="1" fillId="3" borderId="1" xfId="0" applyNumberFormat="1" applyFont="1" applyFill="1" applyBorder="1" applyAlignment="1" applyProtection="1">
      <alignment horizontal="center" vertical="center"/>
    </xf>
    <xf numFmtId="165" fontId="13" fillId="3" borderId="0" xfId="0" applyNumberFormat="1" applyFont="1" applyFill="1" applyAlignment="1" applyProtection="1">
      <alignment horizontal="left" vertical="center"/>
    </xf>
    <xf numFmtId="165" fontId="1" fillId="3" borderId="0" xfId="0" applyNumberFormat="1" applyFont="1" applyFill="1" applyAlignment="1" applyProtection="1">
      <alignment horizontal="center" vertical="center"/>
    </xf>
    <xf numFmtId="165" fontId="13" fillId="3" borderId="0" xfId="0" applyNumberFormat="1" applyFont="1" applyFill="1" applyAlignment="1" applyProtection="1">
      <alignment vertical="center"/>
    </xf>
    <xf numFmtId="165" fontId="13" fillId="3" borderId="6" xfId="0" applyNumberFormat="1" applyFont="1" applyFill="1" applyBorder="1" applyAlignment="1" applyProtection="1">
      <alignment vertical="center" wrapText="1"/>
    </xf>
    <xf numFmtId="165" fontId="13" fillId="3" borderId="2" xfId="0" applyNumberFormat="1" applyFont="1" applyFill="1" applyBorder="1" applyAlignment="1" applyProtection="1">
      <alignment vertical="center" wrapText="1"/>
    </xf>
    <xf numFmtId="165" fontId="13" fillId="3" borderId="7" xfId="0" applyNumberFormat="1" applyFont="1" applyFill="1" applyBorder="1" applyAlignment="1" applyProtection="1">
      <alignment vertical="center" wrapText="1"/>
    </xf>
    <xf numFmtId="165" fontId="13" fillId="3" borderId="11" xfId="0" applyNumberFormat="1" applyFont="1" applyFill="1" applyBorder="1" applyAlignment="1" applyProtection="1">
      <alignment vertical="center" wrapText="1"/>
    </xf>
    <xf numFmtId="165" fontId="13" fillId="3" borderId="0" xfId="0" applyNumberFormat="1" applyFont="1" applyFill="1" applyBorder="1" applyAlignment="1" applyProtection="1">
      <alignment vertical="center" wrapText="1"/>
    </xf>
    <xf numFmtId="165" fontId="13" fillId="3" borderId="12" xfId="0" applyNumberFormat="1" applyFont="1" applyFill="1" applyBorder="1" applyAlignment="1" applyProtection="1">
      <alignment vertical="center" wrapText="1"/>
    </xf>
    <xf numFmtId="165" fontId="13" fillId="3" borderId="8" xfId="0" applyNumberFormat="1" applyFont="1" applyFill="1" applyBorder="1" applyAlignment="1" applyProtection="1">
      <alignment vertical="center" wrapText="1"/>
    </xf>
    <xf numFmtId="165" fontId="13" fillId="3" borderId="9" xfId="0" applyNumberFormat="1" applyFont="1" applyFill="1" applyBorder="1" applyAlignment="1" applyProtection="1">
      <alignment vertical="center" wrapText="1"/>
    </xf>
    <xf numFmtId="165" fontId="13" fillId="3" borderId="10" xfId="0" applyNumberFormat="1" applyFont="1" applyFill="1" applyBorder="1" applyAlignment="1" applyProtection="1">
      <alignment vertical="center" wrapText="1"/>
    </xf>
    <xf numFmtId="165" fontId="4" fillId="2" borderId="0" xfId="0" applyNumberFormat="1" applyFont="1" applyFill="1" applyBorder="1" applyAlignment="1" applyProtection="1">
      <alignment horizontal="left" vertical="center"/>
    </xf>
    <xf numFmtId="165" fontId="8" fillId="2" borderId="0" xfId="0" applyNumberFormat="1" applyFont="1" applyFill="1" applyBorder="1" applyAlignment="1" applyProtection="1">
      <alignment vertical="center"/>
    </xf>
    <xf numFmtId="165" fontId="8" fillId="2" borderId="0" xfId="0" applyNumberFormat="1" applyFont="1" applyFill="1" applyBorder="1" applyAlignment="1" applyProtection="1">
      <alignment horizontal="center" vertical="center"/>
    </xf>
    <xf numFmtId="165" fontId="3" fillId="2" borderId="0" xfId="0" applyNumberFormat="1" applyFont="1" applyFill="1" applyBorder="1" applyAlignment="1" applyProtection="1">
      <alignment horizontal="right" vertical="center"/>
    </xf>
    <xf numFmtId="165" fontId="4" fillId="2" borderId="0" xfId="0" applyNumberFormat="1" applyFont="1" applyFill="1" applyBorder="1" applyAlignment="1" applyProtection="1">
      <alignment vertical="center"/>
    </xf>
    <xf numFmtId="165" fontId="34" fillId="5" borderId="0" xfId="0" applyNumberFormat="1" applyFont="1" applyFill="1" applyAlignment="1" applyProtection="1">
      <alignment vertical="center"/>
    </xf>
    <xf numFmtId="165" fontId="13" fillId="5" borderId="0" xfId="0" applyNumberFormat="1" applyFont="1" applyFill="1" applyAlignment="1" applyProtection="1">
      <alignment vertical="center"/>
    </xf>
    <xf numFmtId="165" fontId="34" fillId="2" borderId="0" xfId="0" applyNumberFormat="1" applyFont="1" applyFill="1" applyBorder="1" applyAlignment="1" applyProtection="1">
      <alignment horizontal="center" vertical="center"/>
    </xf>
    <xf numFmtId="165" fontId="1" fillId="5" borderId="0" xfId="0" applyNumberFormat="1" applyFont="1" applyFill="1" applyAlignment="1" applyProtection="1">
      <alignment horizontal="right" vertical="center"/>
    </xf>
    <xf numFmtId="165" fontId="13" fillId="5" borderId="0" xfId="0" applyNumberFormat="1" applyFont="1" applyFill="1" applyAlignment="1" applyProtection="1">
      <alignment horizontal="right" vertical="center"/>
    </xf>
    <xf numFmtId="165" fontId="1" fillId="5" borderId="3" xfId="0" applyNumberFormat="1" applyFont="1" applyFill="1" applyBorder="1" applyAlignment="1" applyProtection="1">
      <alignment vertical="center"/>
    </xf>
    <xf numFmtId="165" fontId="1" fillId="5" borderId="4" xfId="0" applyNumberFormat="1" applyFont="1" applyFill="1" applyBorder="1" applyAlignment="1" applyProtection="1">
      <alignment vertical="center"/>
    </xf>
    <xf numFmtId="165" fontId="1" fillId="5" borderId="0" xfId="0" applyNumberFormat="1" applyFont="1" applyFill="1" applyAlignment="1" applyProtection="1">
      <alignment horizontal="left" vertical="center"/>
    </xf>
    <xf numFmtId="165" fontId="1" fillId="5" borderId="1"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left"/>
    </xf>
    <xf numFmtId="165" fontId="4" fillId="5" borderId="0" xfId="0" applyNumberFormat="1" applyFont="1" applyFill="1" applyAlignment="1" applyProtection="1">
      <alignment horizontal="center" vertical="center"/>
    </xf>
    <xf numFmtId="165" fontId="3" fillId="2" borderId="0" xfId="0" applyNumberFormat="1" applyFont="1" applyFill="1" applyBorder="1" applyAlignment="1" applyProtection="1">
      <alignment horizontal="left" vertical="center"/>
    </xf>
    <xf numFmtId="165" fontId="13" fillId="5" borderId="1" xfId="0" applyNumberFormat="1" applyFont="1" applyFill="1" applyBorder="1" applyAlignment="1" applyProtection="1">
      <alignment horizontal="center" vertical="center"/>
    </xf>
    <xf numFmtId="165" fontId="11" fillId="2" borderId="0" xfId="0" applyNumberFormat="1" applyFont="1" applyFill="1" applyBorder="1" applyAlignment="1" applyProtection="1">
      <alignment vertical="center"/>
    </xf>
    <xf numFmtId="165" fontId="1" fillId="5" borderId="0" xfId="0" applyNumberFormat="1" applyFont="1" applyFill="1" applyAlignment="1" applyProtection="1">
      <alignment horizontal="center" vertical="center"/>
    </xf>
    <xf numFmtId="165" fontId="13" fillId="5" borderId="0" xfId="0" applyNumberFormat="1" applyFont="1" applyFill="1" applyAlignment="1" applyProtection="1">
      <alignment horizontal="left" vertical="center"/>
    </xf>
    <xf numFmtId="165" fontId="1" fillId="5" borderId="16" xfId="0" applyNumberFormat="1" applyFont="1" applyFill="1" applyBorder="1" applyAlignment="1" applyProtection="1">
      <alignment horizontal="center" vertical="center"/>
    </xf>
    <xf numFmtId="165" fontId="23" fillId="5" borderId="0" xfId="0" applyNumberFormat="1" applyFont="1" applyFill="1" applyAlignment="1" applyProtection="1">
      <alignment horizontal="left" vertical="center"/>
    </xf>
    <xf numFmtId="165" fontId="20" fillId="5" borderId="3" xfId="0" applyNumberFormat="1" applyFont="1" applyFill="1" applyBorder="1" applyAlignment="1" applyProtection="1">
      <alignment horizontal="left" vertical="center"/>
    </xf>
    <xf numFmtId="165" fontId="20" fillId="5" borderId="4" xfId="0" applyNumberFormat="1" applyFont="1" applyFill="1" applyBorder="1" applyAlignment="1" applyProtection="1">
      <alignment vertical="center"/>
    </xf>
    <xf numFmtId="165" fontId="20" fillId="5" borderId="3" xfId="0" applyNumberFormat="1" applyFont="1" applyFill="1" applyBorder="1" applyAlignment="1" applyProtection="1">
      <alignment vertical="center"/>
    </xf>
    <xf numFmtId="165" fontId="3" fillId="5" borderId="0" xfId="0" applyNumberFormat="1" applyFont="1" applyFill="1" applyAlignment="1" applyProtection="1">
      <alignment horizontal="left" vertical="center"/>
    </xf>
    <xf numFmtId="165" fontId="23" fillId="5" borderId="3" xfId="0" applyNumberFormat="1" applyFont="1" applyFill="1" applyBorder="1" applyAlignment="1" applyProtection="1">
      <alignment vertical="center"/>
    </xf>
    <xf numFmtId="165" fontId="23" fillId="5" borderId="4" xfId="0" applyNumberFormat="1" applyFont="1" applyFill="1" applyBorder="1" applyAlignment="1" applyProtection="1">
      <alignment vertical="center"/>
    </xf>
    <xf numFmtId="165" fontId="55" fillId="5" borderId="0" xfId="0" applyNumberFormat="1" applyFont="1" applyFill="1" applyAlignment="1" applyProtection="1">
      <alignment horizontal="left" vertical="center"/>
    </xf>
    <xf numFmtId="165" fontId="13" fillId="2" borderId="0" xfId="0" applyNumberFormat="1" applyFont="1" applyFill="1" applyBorder="1" applyAlignment="1" applyProtection="1">
      <alignment vertical="center" wrapText="1"/>
    </xf>
    <xf numFmtId="165" fontId="3" fillId="2" borderId="0" xfId="0" applyNumberFormat="1" applyFont="1" applyFill="1" applyBorder="1" applyAlignment="1" applyProtection="1">
      <alignment vertical="center"/>
    </xf>
    <xf numFmtId="165" fontId="4" fillId="2" borderId="0" xfId="0" applyNumberFormat="1" applyFont="1" applyFill="1" applyBorder="1" applyAlignment="1" applyProtection="1">
      <alignment horizontal="center" vertical="center"/>
    </xf>
    <xf numFmtId="165" fontId="9" fillId="7" borderId="0" xfId="0" applyNumberFormat="1" applyFont="1" applyFill="1" applyBorder="1" applyAlignment="1" applyProtection="1">
      <alignment horizontal="left" vertical="center"/>
    </xf>
    <xf numFmtId="165" fontId="13" fillId="5" borderId="3" xfId="0" applyNumberFormat="1" applyFont="1" applyFill="1" applyBorder="1" applyAlignment="1" applyProtection="1">
      <alignment vertical="center"/>
    </xf>
    <xf numFmtId="165" fontId="13" fillId="5" borderId="4" xfId="0" applyNumberFormat="1" applyFont="1" applyFill="1" applyBorder="1" applyAlignment="1" applyProtection="1">
      <alignment vertical="center"/>
    </xf>
    <xf numFmtId="165" fontId="1" fillId="5" borderId="1" xfId="0" applyNumberFormat="1" applyFont="1" applyFill="1" applyBorder="1" applyAlignment="1" applyProtection="1">
      <alignment horizontal="center" vertical="center" wrapText="1"/>
    </xf>
    <xf numFmtId="165" fontId="4" fillId="2" borderId="0" xfId="0" applyNumberFormat="1" applyFont="1" applyFill="1" applyBorder="1" applyAlignment="1" applyProtection="1"/>
    <xf numFmtId="165" fontId="9" fillId="8" borderId="0" xfId="0" applyNumberFormat="1" applyFont="1" applyFill="1" applyBorder="1" applyAlignment="1" applyProtection="1">
      <alignment horizontal="left" vertical="center"/>
    </xf>
    <xf numFmtId="165" fontId="13" fillId="2" borderId="0" xfId="0" applyNumberFormat="1" applyFont="1" applyFill="1" applyBorder="1" applyAlignment="1" applyProtection="1">
      <alignment horizontal="center" vertical="center" wrapText="1"/>
    </xf>
    <xf numFmtId="14" fontId="35" fillId="6" borderId="1" xfId="0" applyNumberFormat="1" applyFont="1" applyFill="1" applyBorder="1" applyAlignment="1" applyProtection="1">
      <alignment horizontal="center" vertical="center"/>
    </xf>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5">
    <dxf>
      <font>
        <color rgb="FFFF0000"/>
      </font>
    </dxf>
    <dxf>
      <font>
        <color rgb="FFFF0000"/>
      </font>
    </dxf>
    <dxf>
      <font>
        <color rgb="FFFF0000"/>
      </font>
    </dxf>
    <dxf>
      <font>
        <color rgb="FFFF0000"/>
      </font>
    </dxf>
    <dxf>
      <font>
        <b/>
        <i val="0"/>
        <color rgb="FFFF0000"/>
      </font>
    </dxf>
  </dxfs>
  <tableStyles count="0" defaultTableStyle="TableStyleMedium2" defaultPivotStyle="PivotStyleLight16"/>
  <colors>
    <mruColors>
      <color rgb="FFF4F3EC"/>
      <color rgb="FFFAFDD3"/>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39780</xdr:colOff>
      <xdr:row>4</xdr:row>
      <xdr:rowOff>33617</xdr:rowOff>
    </xdr:from>
    <xdr:to>
      <xdr:col>5</xdr:col>
      <xdr:colOff>0</xdr:colOff>
      <xdr:row>8</xdr:row>
      <xdr:rowOff>145675</xdr:rowOff>
    </xdr:to>
    <xdr:pic>
      <xdr:nvPicPr>
        <xdr:cNvPr id="3" name="Picture 2"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3EEC4E18-A0AF-4B16-80D0-1EFF69B38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986" y="918882"/>
          <a:ext cx="1663514" cy="963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19052</xdr:colOff>
      <xdr:row>4</xdr:row>
      <xdr:rowOff>22410</xdr:rowOff>
    </xdr:from>
    <xdr:to>
      <xdr:col>4</xdr:col>
      <xdr:colOff>61048</xdr:colOff>
      <xdr:row>8</xdr:row>
      <xdr:rowOff>123825</xdr:rowOff>
    </xdr:to>
    <xdr:pic>
      <xdr:nvPicPr>
        <xdr:cNvPr id="2" name="Picture 1"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5783EBBF-B885-49B4-B4F3-4D20509C8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7" y="1013010"/>
          <a:ext cx="1604096" cy="939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65942</xdr:rowOff>
    </xdr:from>
    <xdr:to>
      <xdr:col>4</xdr:col>
      <xdr:colOff>797828</xdr:colOff>
      <xdr:row>8</xdr:row>
      <xdr:rowOff>192547</xdr:rowOff>
    </xdr:to>
    <xdr:pic>
      <xdr:nvPicPr>
        <xdr:cNvPr id="4" name="Picture 3"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08CD8E2F-CC0F-49F3-AD61-C14DCB7A2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404" y="681404"/>
          <a:ext cx="1647751" cy="969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29416</xdr:colOff>
      <xdr:row>4</xdr:row>
      <xdr:rowOff>30114</xdr:rowOff>
    </xdr:from>
    <xdr:to>
      <xdr:col>3</xdr:col>
      <xdr:colOff>1035844</xdr:colOff>
      <xdr:row>8</xdr:row>
      <xdr:rowOff>4838</xdr:rowOff>
    </xdr:to>
    <xdr:pic>
      <xdr:nvPicPr>
        <xdr:cNvPr id="2" name="Picture 1" descr="https://usgovvirginia1-mediap.svc.ms/transform/thumbnail?provider=spo&amp;inputFormat=jpg&amp;cs=fFNQTw&amp;docid=https%3A%2F%2Fcadoc.sharepoint.com%3A443%2F_api%2Fv2.0%2Fdrives%2Fb!Lf2YNb1zAEuaEee6l0T_ayyUq6voTBNMkQGpCaaU-Sfz807BaQ0oSaYivabd7HEA%2Fitems%2F01FEYQV24N7C6C2UHCIJDIGPLNJQDZBJGV%3Fversion%3DPublished&amp;access_token=eyJ0eXAiOiJKV1QiLCJhbGciOiJub25lIn0.eyJhdWQiOiIwMDAwMDAwMy0wMDAwLTBmZjEtY2UwMC0wMDAwMDAwMDAwMDAvY2Fkb2Muc2hhcmVwb2ludC5jb21ANGM1OTg4YWUtNWEwMC00MGU4LWIwNjUtYTAxN2Y5Yzk5NDk0IiwiaXNzIjoiMDAwMDAwMDMtMDAwMC0wZmYxLWNlMDAtMDAwMDAwMDAwMDAwIiwibmJmIjoiMTU0Njk3NTA0OSIsImV4cCI6IjE1NDY5OTY2NDkiLCJlbmRwb2ludHVybCI6IlVMYWJIMGNVRXdDS2tFenp4N2tQKzdBWDVJaUpmNmN0dHhvb3VuUmlGaEE9IiwiZW5kcG9pbnR1cmxMZW5ndGgiOiIxMTIiLCJpc2xvb3BiYWNrIjoiVHJ1ZSIsImNpZCI6Ik1tTXhNV0kwT1dVdE56Qm1OaTAzTURBd0xXSXhOR0V0WVRrMU1XSTNNR0l5WlRSayIsInZlciI6Imhhc2hlZHByb29mdG9rZW4iLCJzaXRlaWQiOiJNelU1T0daa01tUXROek5pWkMwMFlqQXdMVGxoTVRFdFpUZGlZVGszTkRSbVpqWmkiLCJzaWduaW5fc3RhdGUiOiJbXCJrbXNpXCJdIiwibmFtZWlkIjoiMCMuZnxtZW1iZXJzaGlwfGxhdXJlbi5iZWF1ZGluQGNvbnNlcnZhdGlvbi5jYS5nb3YiLCJuaWkiOiJtaWNyb3NvZnQuc2hhcmVwb2ludCIsImlzdXNlciI6InRydWUiLCJjYWNoZWtleSI6IjBoLmZ8bWVtYmVyc2hpcHwxMDAzMDAwMGE3ZTdjMDExQGxpdmUuY29tIiwidHQiOiIwIiwidXNlUGVyc2lzdGVudENvb2tpZSI6IjMifQ.VHJvR2tqTmpsUGVDd2w2SVg0WmI4dENabmdHd0VzYnJhNXR3emJkK2JHTT0&amp;encodeFailures=1&amp;width=216&amp;height=143&amp;srcWidth=216&amp;srcHeight=143">
          <a:extLst>
            <a:ext uri="{FF2B5EF4-FFF2-40B4-BE49-F238E27FC236}">
              <a16:creationId xmlns:a16="http://schemas.microsoft.com/office/drawing/2014/main" id="{6D35ECB9-221A-4EA1-9AB9-E9BA7D214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541" y="1006427"/>
          <a:ext cx="1458866" cy="981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lGEMIdleWells@conservation.ca.gov" TargetMode="External"/><Relationship Id="rId1" Type="http://schemas.openxmlformats.org/officeDocument/2006/relationships/hyperlink" Target="https://www.conservation.ca.gov/calgem/idle_wel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alGEMIdleWells@conservation.ca.gov" TargetMode="External"/><Relationship Id="rId1" Type="http://schemas.openxmlformats.org/officeDocument/2006/relationships/hyperlink" Target="https://www.conservation.ca.gov/calgem/idle_wel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onservation.ca.gov/calgem/idle_wel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alGEMIdleWells@conservation.ca.gov" TargetMode="External"/><Relationship Id="rId1" Type="http://schemas.openxmlformats.org/officeDocument/2006/relationships/hyperlink" Target="https://www.conservation.ca.gov/calgem/idle_wel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B1:Q78"/>
  <sheetViews>
    <sheetView tabSelected="1" zoomScaleNormal="100" workbookViewId="0">
      <selection activeCell="I53" sqref="I53"/>
    </sheetView>
  </sheetViews>
  <sheetFormatPr defaultColWidth="12.7109375" defaultRowHeight="12" customHeight="1"/>
  <cols>
    <col min="1" max="1" width="4.140625" style="68" customWidth="1"/>
    <col min="2" max="3" width="1.7109375" style="68" customWidth="1"/>
    <col min="4" max="4" width="11.140625" style="68" customWidth="1"/>
    <col min="5" max="8" width="12.7109375" style="68"/>
    <col min="9" max="9" width="19" style="68" bestFit="1" customWidth="1"/>
    <col min="10" max="10" width="12.7109375" style="68"/>
    <col min="11" max="11" width="16" style="68" customWidth="1"/>
    <col min="12" max="12" width="12.7109375" style="68"/>
    <col min="13" max="13" width="15.5703125" style="68" customWidth="1"/>
    <col min="14" max="14" width="12.7109375" style="68"/>
    <col min="15" max="15" width="22.85546875" style="68" customWidth="1"/>
    <col min="16" max="17" width="1.7109375" style="68" customWidth="1"/>
    <col min="18" max="16384" width="12.7109375" style="68"/>
  </cols>
  <sheetData>
    <row r="1" spans="2:17" s="29" customFormat="1" ht="12" customHeight="1"/>
    <row r="2" spans="2:17" s="176" customFormat="1" ht="15" customHeight="1">
      <c r="B2" s="174"/>
      <c r="C2" s="174"/>
      <c r="D2" s="175" t="s">
        <v>69</v>
      </c>
      <c r="E2" s="233"/>
      <c r="F2" s="233"/>
      <c r="G2" s="233"/>
      <c r="H2" s="233"/>
      <c r="I2" s="175"/>
      <c r="J2" s="175"/>
      <c r="K2" s="175"/>
      <c r="L2" s="175"/>
      <c r="M2" s="175"/>
      <c r="N2" s="175"/>
      <c r="O2" s="256" t="s">
        <v>70</v>
      </c>
      <c r="P2" s="239"/>
      <c r="Q2" s="174"/>
    </row>
    <row r="3" spans="2:17" s="176" customFormat="1" ht="15" customHeight="1">
      <c r="B3" s="174"/>
      <c r="C3" s="174"/>
      <c r="D3" s="178" t="s">
        <v>381</v>
      </c>
      <c r="E3" s="175"/>
      <c r="F3" s="175"/>
      <c r="G3" s="175"/>
      <c r="H3" s="177"/>
      <c r="I3" s="177"/>
      <c r="J3" s="175"/>
      <c r="K3" s="175"/>
      <c r="L3" s="175"/>
      <c r="M3" s="175"/>
      <c r="N3" s="175"/>
      <c r="O3" s="256" t="s">
        <v>71</v>
      </c>
      <c r="P3" s="239"/>
      <c r="Q3" s="174"/>
    </row>
    <row r="4" spans="2:17" s="29" customFormat="1" ht="12" customHeight="1">
      <c r="B4" s="117"/>
      <c r="C4" s="117"/>
      <c r="D4" s="57"/>
      <c r="E4" s="57"/>
      <c r="F4" s="57"/>
      <c r="G4" s="57"/>
      <c r="H4" s="117"/>
      <c r="I4" s="117"/>
      <c r="J4" s="118"/>
      <c r="K4" s="118"/>
      <c r="L4" s="118"/>
      <c r="M4" s="118"/>
      <c r="N4" s="118"/>
      <c r="O4" s="118"/>
      <c r="P4" s="118"/>
      <c r="Q4" s="117"/>
    </row>
    <row r="5" spans="2:17" s="29" customFormat="1" ht="17.100000000000001" customHeight="1">
      <c r="B5" s="117"/>
      <c r="C5" s="119"/>
      <c r="D5" s="243"/>
      <c r="E5" s="243"/>
      <c r="F5" s="243"/>
      <c r="G5" s="243"/>
      <c r="H5" s="119"/>
      <c r="I5" s="119"/>
      <c r="J5" s="120"/>
      <c r="K5" s="120"/>
      <c r="L5" s="120"/>
      <c r="M5" s="121"/>
      <c r="N5" s="273"/>
      <c r="O5" s="249" t="s">
        <v>72</v>
      </c>
      <c r="P5" s="245"/>
      <c r="Q5" s="117"/>
    </row>
    <row r="6" spans="2:17" s="29" customFormat="1" ht="17.100000000000001" customHeight="1">
      <c r="B6" s="117"/>
      <c r="C6" s="119"/>
      <c r="D6" s="243"/>
      <c r="E6" s="243"/>
      <c r="F6" s="39" t="s">
        <v>73</v>
      </c>
      <c r="G6" s="41"/>
      <c r="H6" s="139"/>
      <c r="I6" s="139"/>
      <c r="J6" s="140"/>
      <c r="K6" s="140"/>
      <c r="L6" s="140"/>
      <c r="M6" s="121"/>
      <c r="N6" s="160" t="s">
        <v>74</v>
      </c>
      <c r="O6" s="161">
        <f>N59</f>
        <v>0</v>
      </c>
      <c r="P6" s="40"/>
      <c r="Q6" s="117"/>
    </row>
    <row r="7" spans="2:17" s="29" customFormat="1" ht="17.100000000000001" customHeight="1">
      <c r="B7" s="117"/>
      <c r="C7" s="119"/>
      <c r="D7" s="243"/>
      <c r="E7" s="243"/>
      <c r="F7" s="41" t="s">
        <v>75</v>
      </c>
      <c r="G7" s="41"/>
      <c r="H7" s="139"/>
      <c r="I7" s="139"/>
      <c r="J7" s="140"/>
      <c r="K7" s="140"/>
      <c r="L7" s="140"/>
      <c r="M7" s="121"/>
      <c r="N7" s="240"/>
      <c r="O7" s="240"/>
      <c r="P7" s="245"/>
      <c r="Q7" s="117"/>
    </row>
    <row r="8" spans="2:17" s="29" customFormat="1" ht="17.100000000000001" customHeight="1">
      <c r="B8" s="117"/>
      <c r="C8" s="119"/>
      <c r="D8" s="243"/>
      <c r="E8" s="243"/>
      <c r="F8" s="41" t="s">
        <v>76</v>
      </c>
      <c r="G8" s="41"/>
      <c r="H8" s="139"/>
      <c r="I8" s="139"/>
      <c r="J8" s="140"/>
      <c r="K8" s="140"/>
      <c r="L8" s="140"/>
      <c r="M8" s="121"/>
      <c r="N8" s="120"/>
      <c r="O8" s="120"/>
      <c r="P8" s="120"/>
      <c r="Q8" s="117"/>
    </row>
    <row r="9" spans="2:17" s="29" customFormat="1" ht="12" customHeight="1">
      <c r="B9" s="117"/>
      <c r="C9" s="119"/>
      <c r="D9" s="243"/>
      <c r="E9" s="243"/>
      <c r="F9" s="41"/>
      <c r="G9" s="41"/>
      <c r="H9" s="139"/>
      <c r="I9" s="139"/>
      <c r="J9" s="140"/>
      <c r="K9" s="140"/>
      <c r="L9" s="140"/>
      <c r="M9" s="274"/>
      <c r="N9" s="274"/>
      <c r="O9" s="251" t="s">
        <v>77</v>
      </c>
      <c r="P9" s="203"/>
      <c r="Q9" s="117"/>
    </row>
    <row r="10" spans="2:17" s="29" customFormat="1" ht="17.100000000000001" customHeight="1">
      <c r="B10" s="117"/>
      <c r="C10" s="119"/>
      <c r="D10" s="243"/>
      <c r="E10" s="243"/>
      <c r="F10" s="162" t="s">
        <v>78</v>
      </c>
      <c r="G10" s="141"/>
      <c r="H10" s="141"/>
      <c r="I10" s="141"/>
      <c r="J10" s="141"/>
      <c r="K10" s="141"/>
      <c r="L10" s="204"/>
      <c r="M10" s="122"/>
      <c r="N10" s="123"/>
      <c r="O10" s="120"/>
      <c r="P10" s="120"/>
      <c r="Q10" s="117"/>
    </row>
    <row r="11" spans="2:17" s="29" customFormat="1" ht="17.100000000000001" customHeight="1">
      <c r="B11" s="117"/>
      <c r="C11" s="119"/>
      <c r="D11" s="243"/>
      <c r="E11" s="243"/>
      <c r="F11" s="252" t="s">
        <v>79</v>
      </c>
      <c r="G11" s="252"/>
      <c r="H11" s="252"/>
      <c r="I11" s="275" t="s">
        <v>80</v>
      </c>
      <c r="J11" s="276"/>
      <c r="K11" s="276"/>
      <c r="L11" s="276"/>
      <c r="M11" s="120"/>
      <c r="N11" s="123"/>
      <c r="O11" s="120"/>
      <c r="P11" s="120"/>
      <c r="Q11" s="117"/>
    </row>
    <row r="12" spans="2:17" s="29" customFormat="1" ht="12" customHeight="1">
      <c r="B12" s="117"/>
      <c r="C12" s="119"/>
      <c r="D12" s="243"/>
      <c r="E12" s="243"/>
      <c r="F12" s="41"/>
      <c r="G12" s="41"/>
      <c r="H12" s="41"/>
      <c r="I12" s="204"/>
      <c r="J12" s="204"/>
      <c r="K12" s="204"/>
      <c r="L12" s="204"/>
      <c r="M12" s="120"/>
      <c r="N12" s="123"/>
      <c r="O12" s="120"/>
      <c r="P12" s="120"/>
      <c r="Q12" s="117"/>
    </row>
    <row r="13" spans="2:17" s="29" customFormat="1" ht="12" customHeight="1">
      <c r="B13" s="117"/>
      <c r="C13" s="119"/>
      <c r="D13" s="119"/>
      <c r="E13" s="119"/>
      <c r="F13" s="119"/>
      <c r="G13" s="119"/>
      <c r="H13" s="124"/>
      <c r="I13" s="119"/>
      <c r="J13" s="119"/>
      <c r="K13" s="119"/>
      <c r="L13" s="119"/>
      <c r="M13" s="119"/>
      <c r="N13" s="119"/>
      <c r="O13" s="119"/>
      <c r="P13" s="119"/>
      <c r="Q13" s="117"/>
    </row>
    <row r="14" spans="2:17" s="29" customFormat="1" ht="18" customHeight="1">
      <c r="B14" s="117"/>
      <c r="C14" s="119"/>
      <c r="D14" s="53"/>
      <c r="E14" s="53"/>
      <c r="F14" s="53"/>
      <c r="G14" s="53"/>
      <c r="H14" s="53"/>
      <c r="I14" s="53"/>
      <c r="J14" s="250" t="s">
        <v>81</v>
      </c>
      <c r="K14" s="53"/>
      <c r="L14" s="53"/>
      <c r="M14" s="53"/>
      <c r="N14" s="53"/>
      <c r="O14" s="53"/>
      <c r="P14" s="125"/>
      <c r="Q14" s="117"/>
    </row>
    <row r="15" spans="2:17" s="29" customFormat="1" ht="18" customHeight="1">
      <c r="B15" s="117"/>
      <c r="C15" s="119"/>
      <c r="D15" s="235"/>
      <c r="E15" s="235"/>
      <c r="F15" s="235"/>
      <c r="G15" s="235"/>
      <c r="H15" s="235"/>
      <c r="I15" s="235"/>
      <c r="J15" s="253" t="s">
        <v>82</v>
      </c>
      <c r="K15" s="235"/>
      <c r="L15" s="235"/>
      <c r="M15" s="235"/>
      <c r="N15" s="235"/>
      <c r="O15" s="235"/>
      <c r="P15" s="205"/>
      <c r="Q15" s="117"/>
    </row>
    <row r="16" spans="2:17" s="29" customFormat="1" ht="18" customHeight="1">
      <c r="B16" s="117"/>
      <c r="C16" s="119"/>
      <c r="D16" s="234"/>
      <c r="E16" s="234"/>
      <c r="F16" s="234"/>
      <c r="G16" s="234"/>
      <c r="H16" s="234"/>
      <c r="I16" s="234"/>
      <c r="J16" s="234"/>
      <c r="K16" s="234"/>
      <c r="L16" s="120" t="s">
        <v>83</v>
      </c>
      <c r="M16" s="277" t="s">
        <v>84</v>
      </c>
      <c r="N16" s="277"/>
      <c r="O16" s="277"/>
      <c r="P16" s="126"/>
      <c r="Q16" s="117"/>
    </row>
    <row r="17" spans="2:17" s="29" customFormat="1" ht="12" customHeight="1">
      <c r="B17" s="117"/>
      <c r="C17" s="119"/>
      <c r="D17" s="244"/>
      <c r="E17" s="244"/>
      <c r="F17" s="244"/>
      <c r="G17" s="244"/>
      <c r="H17" s="244"/>
      <c r="I17" s="244"/>
      <c r="J17" s="244"/>
      <c r="K17" s="244"/>
      <c r="L17" s="244"/>
      <c r="M17" s="244"/>
      <c r="N17" s="244"/>
      <c r="O17" s="244"/>
      <c r="P17" s="126"/>
      <c r="Q17" s="117"/>
    </row>
    <row r="18" spans="2:17" s="29" customFormat="1" ht="12" customHeight="1">
      <c r="B18" s="117"/>
      <c r="C18" s="119"/>
      <c r="D18" s="127"/>
      <c r="E18" s="127"/>
      <c r="F18" s="127"/>
      <c r="G18" s="127"/>
      <c r="H18" s="127"/>
      <c r="I18" s="127"/>
      <c r="J18" s="127"/>
      <c r="K18" s="127"/>
      <c r="L18" s="127"/>
      <c r="M18" s="127"/>
      <c r="N18" s="127"/>
      <c r="O18" s="127"/>
      <c r="P18" s="127"/>
      <c r="Q18" s="117"/>
    </row>
    <row r="19" spans="2:17" s="147" customFormat="1" ht="24" customHeight="1">
      <c r="B19" s="149"/>
      <c r="C19" s="47"/>
      <c r="D19" s="46" t="s">
        <v>85</v>
      </c>
      <c r="E19" s="46"/>
      <c r="F19" s="231" t="s">
        <v>86</v>
      </c>
      <c r="G19" s="47"/>
      <c r="H19" s="47"/>
      <c r="I19" s="47"/>
      <c r="J19" s="48"/>
      <c r="K19" s="48"/>
      <c r="L19" s="48"/>
      <c r="M19" s="49"/>
      <c r="N19" s="50" t="s">
        <v>87</v>
      </c>
      <c r="O19" s="213"/>
      <c r="P19" s="206"/>
      <c r="Q19" s="149"/>
    </row>
    <row r="20" spans="2:17" s="29" customFormat="1" ht="14.1" customHeight="1">
      <c r="B20" s="58"/>
      <c r="C20" s="241"/>
      <c r="D20" s="241"/>
      <c r="E20" s="241"/>
      <c r="F20" s="241"/>
      <c r="G20" s="241"/>
      <c r="H20" s="241"/>
      <c r="I20" s="241"/>
      <c r="J20" s="241"/>
      <c r="K20" s="241"/>
      <c r="L20" s="241"/>
      <c r="M20" s="241"/>
      <c r="N20" s="241"/>
      <c r="O20" s="241"/>
      <c r="P20" s="241"/>
      <c r="Q20" s="58"/>
    </row>
    <row r="21" spans="2:17" s="29" customFormat="1" ht="20.100000000000001" customHeight="1">
      <c r="B21" s="58"/>
      <c r="C21" s="128"/>
      <c r="D21" s="278"/>
      <c r="E21" s="278"/>
      <c r="F21" s="278"/>
      <c r="G21" s="278"/>
      <c r="H21" s="278"/>
      <c r="I21" s="278"/>
      <c r="J21" s="279" t="s">
        <v>328</v>
      </c>
      <c r="K21" s="278"/>
      <c r="L21" s="278"/>
      <c r="M21" s="278"/>
      <c r="N21" s="278"/>
      <c r="O21" s="278"/>
      <c r="P21" s="129"/>
      <c r="Q21" s="58"/>
    </row>
    <row r="22" spans="2:17" s="29" customFormat="1" ht="20.100000000000001" customHeight="1">
      <c r="B22" s="58"/>
      <c r="C22" s="128"/>
      <c r="D22" s="278"/>
      <c r="E22" s="278"/>
      <c r="F22" s="278"/>
      <c r="G22" s="278"/>
      <c r="H22" s="278"/>
      <c r="I22" s="278"/>
      <c r="J22" s="279" t="s">
        <v>327</v>
      </c>
      <c r="K22" s="278"/>
      <c r="L22" s="278"/>
      <c r="M22" s="278"/>
      <c r="N22" s="278"/>
      <c r="O22" s="278"/>
      <c r="P22" s="129"/>
      <c r="Q22" s="58"/>
    </row>
    <row r="23" spans="2:17" s="29" customFormat="1" ht="15" customHeight="1">
      <c r="B23" s="58"/>
      <c r="C23" s="128"/>
      <c r="D23" s="142" t="s">
        <v>88</v>
      </c>
      <c r="E23" s="130"/>
      <c r="F23" s="128"/>
      <c r="G23" s="128"/>
      <c r="H23" s="128"/>
      <c r="I23" s="128"/>
      <c r="J23" s="128"/>
      <c r="K23" s="128"/>
      <c r="L23" s="128"/>
      <c r="M23" s="128"/>
      <c r="N23" s="128"/>
      <c r="O23" s="128"/>
      <c r="P23" s="128"/>
      <c r="Q23" s="58"/>
    </row>
    <row r="24" spans="2:17" s="29" customFormat="1" ht="12" customHeight="1">
      <c r="B24" s="58"/>
      <c r="C24" s="128"/>
      <c r="D24" s="130"/>
      <c r="E24" s="130"/>
      <c r="F24" s="128"/>
      <c r="G24" s="128"/>
      <c r="H24" s="128"/>
      <c r="I24" s="128"/>
      <c r="J24" s="128"/>
      <c r="K24" s="128"/>
      <c r="L24" s="128"/>
      <c r="M24" s="128"/>
      <c r="N24" s="128"/>
      <c r="O24" s="128"/>
      <c r="P24" s="128"/>
      <c r="Q24" s="58"/>
    </row>
    <row r="25" spans="2:17" s="147" customFormat="1" ht="24" customHeight="1">
      <c r="B25" s="144"/>
      <c r="C25" s="238"/>
      <c r="D25" s="145" t="s">
        <v>5</v>
      </c>
      <c r="E25" s="163"/>
      <c r="F25" s="310"/>
      <c r="G25" s="271"/>
      <c r="H25" s="271"/>
      <c r="I25" s="272"/>
      <c r="J25" s="238"/>
      <c r="K25" s="146" t="s">
        <v>353</v>
      </c>
      <c r="L25" s="310"/>
      <c r="M25" s="283"/>
      <c r="N25" s="238"/>
      <c r="O25" s="238"/>
      <c r="P25" s="238"/>
      <c r="Q25" s="144"/>
    </row>
    <row r="26" spans="2:17" s="29" customFormat="1" ht="12" customHeight="1">
      <c r="B26" s="58"/>
      <c r="C26" s="128"/>
      <c r="D26" s="130"/>
      <c r="E26" s="164"/>
      <c r="F26" s="128"/>
      <c r="G26" s="128"/>
      <c r="H26" s="128"/>
      <c r="I26" s="128"/>
      <c r="J26" s="128"/>
      <c r="K26" s="128"/>
      <c r="L26" s="128"/>
      <c r="M26" s="128"/>
      <c r="N26" s="128"/>
      <c r="O26" s="128"/>
      <c r="P26" s="128"/>
      <c r="Q26" s="58"/>
    </row>
    <row r="27" spans="2:17" s="147" customFormat="1" ht="24" customHeight="1">
      <c r="B27" s="144"/>
      <c r="C27" s="238"/>
      <c r="D27" s="145" t="s">
        <v>9</v>
      </c>
      <c r="E27" s="163"/>
      <c r="F27" s="310"/>
      <c r="G27" s="282"/>
      <c r="H27" s="283"/>
      <c r="I27" s="146" t="s">
        <v>343</v>
      </c>
      <c r="J27" s="310"/>
      <c r="K27" s="283"/>
      <c r="L27" s="146" t="s">
        <v>344</v>
      </c>
      <c r="M27" s="314"/>
      <c r="N27" s="146" t="s">
        <v>345</v>
      </c>
      <c r="O27" s="315"/>
      <c r="P27" s="207"/>
      <c r="Q27" s="144"/>
    </row>
    <row r="28" spans="2:17" s="29" customFormat="1" ht="12" customHeight="1">
      <c r="B28" s="58"/>
      <c r="C28" s="128"/>
      <c r="D28" s="130"/>
      <c r="E28" s="164"/>
      <c r="F28" s="128"/>
      <c r="G28" s="128"/>
      <c r="H28" s="128"/>
      <c r="I28" s="128"/>
      <c r="J28" s="128"/>
      <c r="K28" s="128"/>
      <c r="L28" s="128"/>
      <c r="M28" s="128"/>
      <c r="N28" s="128"/>
      <c r="O28" s="128"/>
      <c r="P28" s="128"/>
      <c r="Q28" s="58"/>
    </row>
    <row r="29" spans="2:17" s="147" customFormat="1" ht="24" customHeight="1">
      <c r="B29" s="144"/>
      <c r="C29" s="238"/>
      <c r="D29" s="145" t="s">
        <v>342</v>
      </c>
      <c r="E29" s="163"/>
      <c r="F29" s="238"/>
      <c r="G29" s="311"/>
      <c r="H29" s="288"/>
      <c r="I29" s="146" t="s">
        <v>349</v>
      </c>
      <c r="J29" s="313"/>
      <c r="K29" s="286"/>
      <c r="L29" s="287"/>
      <c r="M29" s="238"/>
      <c r="N29" s="146" t="s">
        <v>346</v>
      </c>
      <c r="O29" s="316"/>
      <c r="P29" s="208"/>
      <c r="Q29" s="144"/>
    </row>
    <row r="30" spans="2:17" s="29" customFormat="1" ht="12" customHeight="1">
      <c r="B30" s="58"/>
      <c r="C30" s="128"/>
      <c r="D30" s="130"/>
      <c r="E30" s="164"/>
      <c r="F30" s="128"/>
      <c r="G30" s="128"/>
      <c r="H30" s="128"/>
      <c r="I30" s="128"/>
      <c r="J30" s="128"/>
      <c r="K30" s="128"/>
      <c r="L30" s="128"/>
      <c r="M30" s="128"/>
      <c r="N30" s="128"/>
      <c r="O30" s="128"/>
      <c r="P30" s="128"/>
      <c r="Q30" s="58"/>
    </row>
    <row r="31" spans="2:17" s="147" customFormat="1" ht="24" customHeight="1">
      <c r="B31" s="144"/>
      <c r="C31" s="238"/>
      <c r="D31" s="331" t="s">
        <v>352</v>
      </c>
      <c r="E31" s="280"/>
      <c r="F31" s="321"/>
      <c r="G31" s="148"/>
      <c r="H31" s="146" t="s">
        <v>340</v>
      </c>
      <c r="I31" s="311"/>
      <c r="J31" s="288"/>
      <c r="K31" s="238"/>
      <c r="L31" s="146"/>
      <c r="M31" s="146" t="s">
        <v>347</v>
      </c>
      <c r="N31" s="311"/>
      <c r="O31" s="285"/>
      <c r="P31" s="209"/>
      <c r="Q31" s="144"/>
    </row>
    <row r="32" spans="2:17" s="29" customFormat="1" ht="12" customHeight="1">
      <c r="B32" s="58"/>
      <c r="C32" s="128"/>
      <c r="D32" s="281" t="s">
        <v>89</v>
      </c>
      <c r="E32" s="281"/>
      <c r="F32" s="321"/>
      <c r="G32" s="131"/>
      <c r="H32" s="130"/>
      <c r="I32" s="128"/>
      <c r="J32" s="128"/>
      <c r="K32" s="128"/>
      <c r="L32" s="128"/>
      <c r="M32" s="130"/>
      <c r="N32" s="128"/>
      <c r="O32" s="128"/>
      <c r="P32" s="128"/>
      <c r="Q32" s="58"/>
    </row>
    <row r="33" spans="2:17" s="147" customFormat="1" ht="24" customHeight="1">
      <c r="B33" s="144"/>
      <c r="C33" s="238"/>
      <c r="D33" s="322" t="s">
        <v>351</v>
      </c>
      <c r="E33" s="145"/>
      <c r="F33" s="321"/>
      <c r="G33" s="148"/>
      <c r="H33" s="146" t="s">
        <v>341</v>
      </c>
      <c r="I33" s="312"/>
      <c r="J33" s="289"/>
      <c r="K33" s="238"/>
      <c r="L33" s="238"/>
      <c r="M33" s="146" t="s">
        <v>348</v>
      </c>
      <c r="N33" s="313"/>
      <c r="O33" s="284"/>
      <c r="P33" s="210"/>
      <c r="Q33" s="144"/>
    </row>
    <row r="34" spans="2:17" s="29" customFormat="1" ht="12" customHeight="1">
      <c r="B34" s="58"/>
      <c r="C34" s="128"/>
      <c r="D34" s="128"/>
      <c r="E34" s="128"/>
      <c r="F34" s="321"/>
      <c r="G34" s="128"/>
      <c r="H34" s="128"/>
      <c r="I34" s="128"/>
      <c r="J34" s="128"/>
      <c r="K34" s="128"/>
      <c r="L34" s="128"/>
      <c r="M34" s="128"/>
      <c r="N34" s="128"/>
      <c r="O34" s="128"/>
      <c r="P34" s="128"/>
      <c r="Q34" s="58"/>
    </row>
    <row r="35" spans="2:17" s="29" customFormat="1" ht="12" customHeight="1">
      <c r="B35" s="58"/>
      <c r="C35" s="241"/>
      <c r="D35" s="241"/>
      <c r="E35" s="241"/>
      <c r="F35" s="241"/>
      <c r="G35" s="241"/>
      <c r="H35" s="241"/>
      <c r="I35" s="241"/>
      <c r="J35" s="241"/>
      <c r="K35" s="241"/>
      <c r="L35" s="241"/>
      <c r="M35" s="241"/>
      <c r="N35" s="241"/>
      <c r="O35" s="241"/>
      <c r="P35" s="241"/>
      <c r="Q35" s="58"/>
    </row>
    <row r="36" spans="2:17" s="29" customFormat="1" ht="18" customHeight="1">
      <c r="B36" s="58"/>
      <c r="C36" s="290"/>
      <c r="D36" s="290"/>
      <c r="E36" s="290"/>
      <c r="F36" s="290"/>
      <c r="G36" s="290"/>
      <c r="H36" s="290"/>
      <c r="I36" s="290"/>
      <c r="J36" s="291" t="s">
        <v>329</v>
      </c>
      <c r="K36" s="290"/>
      <c r="L36" s="290"/>
      <c r="M36" s="290"/>
      <c r="N36" s="290"/>
      <c r="O36" s="290"/>
      <c r="P36" s="143"/>
      <c r="Q36" s="58"/>
    </row>
    <row r="37" spans="2:17" s="29" customFormat="1" ht="18" customHeight="1">
      <c r="B37" s="58"/>
      <c r="C37" s="290"/>
      <c r="D37" s="290"/>
      <c r="E37" s="290"/>
      <c r="F37" s="290"/>
      <c r="G37" s="290"/>
      <c r="H37" s="290"/>
      <c r="I37" s="290"/>
      <c r="J37" s="291" t="s">
        <v>330</v>
      </c>
      <c r="K37" s="290"/>
      <c r="L37" s="290"/>
      <c r="M37" s="290"/>
      <c r="N37" s="290"/>
      <c r="O37" s="290"/>
      <c r="P37" s="143"/>
      <c r="Q37" s="58"/>
    </row>
    <row r="38" spans="2:17" s="29" customFormat="1" ht="18" customHeight="1">
      <c r="B38" s="58"/>
      <c r="C38" s="290"/>
      <c r="D38" s="290"/>
      <c r="E38" s="290"/>
      <c r="F38" s="290"/>
      <c r="G38" s="290"/>
      <c r="H38" s="290"/>
      <c r="I38" s="290"/>
      <c r="J38" s="291" t="s">
        <v>331</v>
      </c>
      <c r="K38" s="290"/>
      <c r="L38" s="290"/>
      <c r="M38" s="290"/>
      <c r="N38" s="290"/>
      <c r="O38" s="290"/>
      <c r="P38" s="143"/>
      <c r="Q38" s="58"/>
    </row>
    <row r="39" spans="2:17" s="29" customFormat="1" ht="18" customHeight="1">
      <c r="B39" s="58"/>
      <c r="C39" s="290"/>
      <c r="D39" s="290"/>
      <c r="E39" s="290"/>
      <c r="F39" s="290"/>
      <c r="G39" s="290"/>
      <c r="H39" s="290"/>
      <c r="I39" s="290"/>
      <c r="J39" s="291" t="s">
        <v>332</v>
      </c>
      <c r="K39" s="290"/>
      <c r="L39" s="290"/>
      <c r="M39" s="290"/>
      <c r="N39" s="290"/>
      <c r="O39" s="290"/>
      <c r="P39" s="143"/>
      <c r="Q39" s="58"/>
    </row>
    <row r="40" spans="2:17" s="29" customFormat="1" ht="25.5" customHeight="1">
      <c r="B40" s="58"/>
      <c r="C40" s="290"/>
      <c r="D40" s="290"/>
      <c r="E40" s="290"/>
      <c r="F40" s="290"/>
      <c r="G40" s="290"/>
      <c r="H40" s="290"/>
      <c r="I40" s="290"/>
      <c r="J40" s="291"/>
      <c r="K40" s="290"/>
      <c r="L40" s="290"/>
      <c r="M40" s="290"/>
      <c r="N40" s="290"/>
      <c r="O40" s="290"/>
      <c r="P40" s="143"/>
      <c r="Q40" s="58"/>
    </row>
    <row r="41" spans="2:17" s="29" customFormat="1" ht="18" customHeight="1">
      <c r="B41" s="58"/>
      <c r="C41" s="290"/>
      <c r="D41" s="290"/>
      <c r="E41" s="290"/>
      <c r="F41" s="290"/>
      <c r="G41" s="290"/>
      <c r="H41" s="290"/>
      <c r="I41" s="290"/>
      <c r="J41" s="291" t="s">
        <v>333</v>
      </c>
      <c r="K41" s="290"/>
      <c r="L41" s="290"/>
      <c r="M41" s="290"/>
      <c r="N41" s="290"/>
      <c r="O41" s="290"/>
      <c r="P41" s="143"/>
      <c r="Q41" s="58"/>
    </row>
    <row r="42" spans="2:17" s="29" customFormat="1" ht="18" customHeight="1">
      <c r="B42" s="58"/>
      <c r="C42" s="290"/>
      <c r="D42" s="290"/>
      <c r="E42" s="290"/>
      <c r="F42" s="290"/>
      <c r="G42" s="290"/>
      <c r="H42" s="290"/>
      <c r="I42" s="290"/>
      <c r="J42" s="291" t="s">
        <v>335</v>
      </c>
      <c r="K42" s="290"/>
      <c r="L42" s="290"/>
      <c r="M42" s="290"/>
      <c r="N42" s="290"/>
      <c r="O42" s="290"/>
      <c r="P42" s="143"/>
      <c r="Q42" s="58"/>
    </row>
    <row r="43" spans="2:17" s="29" customFormat="1" ht="18" customHeight="1">
      <c r="B43" s="58"/>
      <c r="C43" s="290"/>
      <c r="D43" s="290"/>
      <c r="E43" s="290"/>
      <c r="F43" s="290"/>
      <c r="G43" s="290"/>
      <c r="H43" s="290"/>
      <c r="I43" s="290"/>
      <c r="J43" s="291"/>
      <c r="K43" s="290"/>
      <c r="L43" s="290"/>
      <c r="M43" s="290"/>
      <c r="N43" s="290"/>
      <c r="O43" s="290"/>
      <c r="P43" s="143"/>
      <c r="Q43" s="58"/>
    </row>
    <row r="44" spans="2:17" s="29" customFormat="1" ht="18" customHeight="1">
      <c r="B44" s="58"/>
      <c r="C44" s="290"/>
      <c r="D44" s="290"/>
      <c r="E44" s="290"/>
      <c r="F44" s="290"/>
      <c r="G44" s="290"/>
      <c r="H44" s="290"/>
      <c r="I44" s="290"/>
      <c r="J44" s="291" t="s">
        <v>336</v>
      </c>
      <c r="K44" s="290"/>
      <c r="L44" s="290"/>
      <c r="M44" s="290"/>
      <c r="N44" s="290"/>
      <c r="O44" s="290"/>
      <c r="P44" s="143"/>
      <c r="Q44" s="58"/>
    </row>
    <row r="45" spans="2:17" s="29" customFormat="1" ht="18" customHeight="1">
      <c r="B45" s="58"/>
      <c r="C45" s="290"/>
      <c r="D45" s="290"/>
      <c r="E45" s="290"/>
      <c r="F45" s="290"/>
      <c r="G45" s="290"/>
      <c r="H45" s="290"/>
      <c r="I45" s="290"/>
      <c r="J45" s="291" t="s">
        <v>337</v>
      </c>
      <c r="K45" s="290"/>
      <c r="L45" s="290"/>
      <c r="M45" s="290"/>
      <c r="N45" s="290"/>
      <c r="O45" s="290"/>
      <c r="P45" s="143"/>
      <c r="Q45" s="58"/>
    </row>
    <row r="46" spans="2:17" s="29" customFormat="1" ht="18" customHeight="1">
      <c r="B46" s="58"/>
      <c r="C46" s="290"/>
      <c r="D46" s="290"/>
      <c r="E46" s="290"/>
      <c r="F46" s="290"/>
      <c r="G46" s="290"/>
      <c r="H46" s="290"/>
      <c r="I46" s="290"/>
      <c r="J46" s="291"/>
      <c r="K46" s="290"/>
      <c r="L46" s="290"/>
      <c r="M46" s="290"/>
      <c r="N46" s="290"/>
      <c r="O46" s="290"/>
      <c r="P46" s="143"/>
      <c r="Q46" s="58"/>
    </row>
    <row r="47" spans="2:17" s="29" customFormat="1" ht="18" customHeight="1">
      <c r="B47" s="58"/>
      <c r="C47" s="290"/>
      <c r="D47" s="290"/>
      <c r="E47" s="290"/>
      <c r="F47" s="290"/>
      <c r="G47" s="290"/>
      <c r="H47" s="290"/>
      <c r="I47" s="290"/>
      <c r="J47" s="291" t="s">
        <v>338</v>
      </c>
      <c r="K47" s="290"/>
      <c r="L47" s="290"/>
      <c r="M47" s="290"/>
      <c r="N47" s="290"/>
      <c r="O47" s="290"/>
      <c r="P47" s="143"/>
      <c r="Q47" s="58"/>
    </row>
    <row r="48" spans="2:17" s="29" customFormat="1" ht="18" customHeight="1">
      <c r="B48" s="58"/>
      <c r="C48" s="290"/>
      <c r="D48" s="290"/>
      <c r="E48" s="290"/>
      <c r="F48" s="290"/>
      <c r="G48" s="290"/>
      <c r="H48" s="290"/>
      <c r="I48" s="290"/>
      <c r="J48" s="291" t="s">
        <v>339</v>
      </c>
      <c r="K48" s="290"/>
      <c r="L48" s="290"/>
      <c r="M48" s="290"/>
      <c r="N48" s="290"/>
      <c r="O48" s="290"/>
      <c r="P48" s="143"/>
      <c r="Q48" s="58"/>
    </row>
    <row r="49" spans="2:17" s="29" customFormat="1" ht="18" customHeight="1">
      <c r="B49" s="58"/>
      <c r="C49" s="290"/>
      <c r="D49" s="290"/>
      <c r="E49" s="290"/>
      <c r="F49" s="290"/>
      <c r="G49" s="290"/>
      <c r="H49" s="290"/>
      <c r="I49" s="290"/>
      <c r="J49" s="291" t="s">
        <v>334</v>
      </c>
      <c r="K49" s="290"/>
      <c r="L49" s="290"/>
      <c r="M49" s="290"/>
      <c r="N49" s="290"/>
      <c r="O49" s="290"/>
      <c r="P49" s="143"/>
      <c r="Q49" s="58"/>
    </row>
    <row r="50" spans="2:17" s="29" customFormat="1" ht="18" customHeight="1">
      <c r="B50" s="58"/>
      <c r="C50" s="290"/>
      <c r="D50" s="290"/>
      <c r="E50" s="290"/>
      <c r="F50" s="290"/>
      <c r="G50" s="290"/>
      <c r="H50" s="290"/>
      <c r="I50" s="290"/>
      <c r="J50" s="290"/>
      <c r="K50" s="290"/>
      <c r="L50" s="290"/>
      <c r="M50" s="290"/>
      <c r="N50" s="290"/>
      <c r="O50" s="290"/>
      <c r="P50" s="143"/>
      <c r="Q50" s="58"/>
    </row>
    <row r="51" spans="2:17" s="29" customFormat="1" ht="14.1" customHeight="1">
      <c r="B51" s="58"/>
      <c r="C51" s="241"/>
      <c r="D51" s="87"/>
      <c r="E51" s="87"/>
      <c r="F51" s="87"/>
      <c r="G51" s="87"/>
      <c r="H51" s="87"/>
      <c r="I51" s="87"/>
      <c r="J51" s="87"/>
      <c r="K51" s="87"/>
      <c r="L51" s="87"/>
      <c r="M51" s="87"/>
      <c r="N51" s="87"/>
      <c r="O51" s="87"/>
      <c r="P51" s="87"/>
      <c r="Q51" s="58"/>
    </row>
    <row r="52" spans="2:17" s="138" customFormat="1" ht="12" customHeight="1">
      <c r="B52" s="241"/>
      <c r="C52" s="128"/>
      <c r="D52" s="128"/>
      <c r="E52" s="128"/>
      <c r="F52" s="128"/>
      <c r="G52" s="128"/>
      <c r="H52" s="128"/>
      <c r="I52" s="128"/>
      <c r="J52" s="128"/>
      <c r="K52" s="128"/>
      <c r="L52" s="128"/>
      <c r="M52" s="128"/>
      <c r="N52" s="128"/>
      <c r="O52" s="128"/>
      <c r="P52" s="128"/>
      <c r="Q52" s="241"/>
    </row>
    <row r="53" spans="2:17" s="138" customFormat="1" ht="24" customHeight="1">
      <c r="B53" s="241"/>
      <c r="C53" s="128"/>
      <c r="D53" s="132"/>
      <c r="E53" s="242" t="s">
        <v>90</v>
      </c>
      <c r="F53" s="294"/>
      <c r="G53" s="292"/>
      <c r="H53" s="292"/>
      <c r="I53" s="293"/>
      <c r="J53" s="318" t="s">
        <v>350</v>
      </c>
      <c r="K53" s="319"/>
      <c r="L53" s="319"/>
      <c r="M53" s="319"/>
      <c r="N53" s="319"/>
      <c r="O53" s="133"/>
      <c r="P53" s="80"/>
      <c r="Q53" s="241"/>
    </row>
    <row r="54" spans="2:17" s="138" customFormat="1" ht="24" customHeight="1">
      <c r="B54" s="241"/>
      <c r="C54" s="128"/>
      <c r="D54" s="73"/>
      <c r="E54" s="107"/>
      <c r="F54" s="320"/>
      <c r="G54" s="320" t="s">
        <v>91</v>
      </c>
      <c r="H54" s="320"/>
      <c r="I54" s="320"/>
      <c r="J54" s="107"/>
      <c r="K54" s="107"/>
      <c r="L54" s="107"/>
      <c r="M54" s="107"/>
      <c r="N54" s="107"/>
      <c r="O54" s="134"/>
      <c r="P54" s="80"/>
      <c r="Q54" s="241"/>
    </row>
    <row r="55" spans="2:17" s="138" customFormat="1" ht="12" customHeight="1">
      <c r="B55" s="241"/>
      <c r="C55" s="128"/>
      <c r="D55" s="128"/>
      <c r="E55" s="128"/>
      <c r="F55" s="128"/>
      <c r="G55" s="128"/>
      <c r="H55" s="128"/>
      <c r="I55" s="128"/>
      <c r="J55" s="128"/>
      <c r="K55" s="128"/>
      <c r="L55" s="128"/>
      <c r="M55" s="128"/>
      <c r="N55" s="128"/>
      <c r="O55" s="128"/>
      <c r="P55" s="128"/>
      <c r="Q55" s="241"/>
    </row>
    <row r="56" spans="2:17" s="138" customFormat="1" ht="12" customHeight="1">
      <c r="B56" s="241"/>
      <c r="C56" s="241"/>
      <c r="D56" s="241"/>
      <c r="E56" s="241"/>
      <c r="F56" s="241"/>
      <c r="G56" s="241"/>
      <c r="H56" s="241"/>
      <c r="I56" s="241"/>
      <c r="J56" s="241"/>
      <c r="K56" s="241"/>
      <c r="L56" s="241"/>
      <c r="M56" s="241"/>
      <c r="N56" s="241"/>
      <c r="O56" s="241"/>
      <c r="P56" s="241"/>
      <c r="Q56" s="241"/>
    </row>
    <row r="57" spans="2:17" s="29" customFormat="1" ht="20.100000000000001" customHeight="1">
      <c r="B57" s="58"/>
      <c r="C57" s="135"/>
      <c r="D57" s="317"/>
      <c r="E57" s="317"/>
      <c r="F57" s="317"/>
      <c r="G57" s="317"/>
      <c r="H57" s="317"/>
      <c r="I57" s="317"/>
      <c r="J57" s="255" t="s">
        <v>72</v>
      </c>
      <c r="K57" s="317"/>
      <c r="L57" s="317"/>
      <c r="M57" s="317"/>
      <c r="N57" s="317"/>
      <c r="O57" s="317"/>
      <c r="P57" s="136"/>
      <c r="Q57" s="58"/>
    </row>
    <row r="58" spans="2:17" s="29" customFormat="1" ht="12" customHeight="1">
      <c r="B58" s="58"/>
      <c r="C58" s="137"/>
      <c r="D58" s="159"/>
      <c r="E58" s="159"/>
      <c r="F58" s="159"/>
      <c r="G58" s="159"/>
      <c r="H58" s="159"/>
      <c r="I58" s="159"/>
      <c r="J58" s="159"/>
      <c r="K58" s="159"/>
      <c r="L58" s="159"/>
      <c r="M58" s="159"/>
      <c r="N58" s="159"/>
      <c r="O58" s="159"/>
      <c r="P58" s="246"/>
      <c r="Q58" s="58"/>
    </row>
    <row r="59" spans="2:17" s="147" customFormat="1" ht="20.100000000000001" customHeight="1">
      <c r="B59" s="144"/>
      <c r="C59" s="150"/>
      <c r="D59" s="151" t="s">
        <v>92</v>
      </c>
      <c r="E59" s="150"/>
      <c r="F59" s="295"/>
      <c r="G59" s="296"/>
      <c r="H59" s="297"/>
      <c r="I59" s="150"/>
      <c r="J59" s="150"/>
      <c r="K59" s="150"/>
      <c r="L59" s="150"/>
      <c r="M59" s="152" t="s">
        <v>74</v>
      </c>
      <c r="N59" s="295"/>
      <c r="O59" s="297"/>
      <c r="P59" s="153"/>
      <c r="Q59" s="144"/>
    </row>
    <row r="60" spans="2:17" s="147" customFormat="1" ht="12" customHeight="1">
      <c r="B60" s="144"/>
      <c r="C60" s="150"/>
      <c r="D60" s="150"/>
      <c r="E60" s="150"/>
      <c r="F60" s="150"/>
      <c r="G60" s="150"/>
      <c r="H60" s="150"/>
      <c r="I60" s="150"/>
      <c r="J60" s="150"/>
      <c r="K60" s="150"/>
      <c r="L60" s="150"/>
      <c r="M60" s="150"/>
      <c r="N60" s="150"/>
      <c r="O60" s="150"/>
      <c r="P60" s="150"/>
      <c r="Q60" s="144"/>
    </row>
    <row r="61" spans="2:17" s="147" customFormat="1" ht="20.100000000000001" customHeight="1">
      <c r="B61" s="144"/>
      <c r="C61" s="150"/>
      <c r="D61" s="151" t="s">
        <v>93</v>
      </c>
      <c r="E61" s="150"/>
      <c r="F61" s="295"/>
      <c r="G61" s="296"/>
      <c r="H61" s="297"/>
      <c r="I61" s="150"/>
      <c r="J61" s="154" t="s">
        <v>94</v>
      </c>
      <c r="K61" s="155"/>
      <c r="L61" s="151"/>
      <c r="M61" s="154" t="s">
        <v>95</v>
      </c>
      <c r="N61" s="298"/>
      <c r="O61" s="299"/>
      <c r="P61" s="156"/>
      <c r="Q61" s="144"/>
    </row>
    <row r="62" spans="2:17" s="147" customFormat="1" ht="12" customHeight="1">
      <c r="B62" s="144"/>
      <c r="C62" s="150"/>
      <c r="D62" s="150"/>
      <c r="E62" s="150"/>
      <c r="F62" s="150"/>
      <c r="G62" s="150"/>
      <c r="H62" s="150"/>
      <c r="I62" s="150"/>
      <c r="J62" s="150"/>
      <c r="K62" s="150"/>
      <c r="L62" s="150"/>
      <c r="M62" s="150"/>
      <c r="N62" s="150"/>
      <c r="O62" s="150"/>
      <c r="P62" s="150"/>
      <c r="Q62" s="144"/>
    </row>
    <row r="63" spans="2:17" s="147" customFormat="1" ht="20.100000000000001" customHeight="1">
      <c r="B63" s="144"/>
      <c r="C63" s="150"/>
      <c r="D63" s="165" t="s">
        <v>96</v>
      </c>
      <c r="E63" s="165"/>
      <c r="F63" s="165"/>
      <c r="G63" s="165"/>
      <c r="H63" s="166"/>
      <c r="I63" s="165" t="s">
        <v>97</v>
      </c>
      <c r="J63" s="165"/>
      <c r="K63" s="165"/>
      <c r="L63" s="165"/>
      <c r="M63" s="169" t="s">
        <v>98</v>
      </c>
      <c r="N63" s="166"/>
      <c r="O63" s="165" t="s">
        <v>97</v>
      </c>
      <c r="P63" s="151"/>
      <c r="Q63" s="144"/>
    </row>
    <row r="64" spans="2:17" s="147" customFormat="1" ht="12" customHeight="1">
      <c r="B64" s="144"/>
      <c r="C64" s="150"/>
      <c r="D64" s="165"/>
      <c r="E64" s="165"/>
      <c r="F64" s="165"/>
      <c r="G64" s="165"/>
      <c r="H64" s="165"/>
      <c r="I64" s="165"/>
      <c r="J64" s="165"/>
      <c r="K64" s="165"/>
      <c r="L64" s="165"/>
      <c r="M64" s="169"/>
      <c r="N64" s="165"/>
      <c r="O64" s="165"/>
      <c r="P64" s="151"/>
      <c r="Q64" s="144"/>
    </row>
    <row r="65" spans="2:17" s="147" customFormat="1" ht="20.100000000000001" customHeight="1">
      <c r="B65" s="144"/>
      <c r="C65" s="150"/>
      <c r="D65" s="165" t="s">
        <v>99</v>
      </c>
      <c r="E65" s="165"/>
      <c r="F65" s="165"/>
      <c r="G65" s="165"/>
      <c r="H65" s="167">
        <f>IF($H$63&gt;1250, 6%, IF($H$63&gt;250, 5%, IF($H$63&lt;=250, 4%, null)))</f>
        <v>0.04</v>
      </c>
      <c r="I65" s="165" t="s">
        <v>100</v>
      </c>
      <c r="J65" s="168"/>
      <c r="K65" s="165"/>
      <c r="L65" s="165"/>
      <c r="M65" s="170" t="s">
        <v>101</v>
      </c>
      <c r="N65" s="166">
        <f>IF($H$63&gt;1250, ROUND($N$63* 0.06,0), IF($H$63&gt;250, ROUND($N$63* 0.05,0), IF(AND($H$63&lt;=250, $N$63*0.04&lt;1), ROUNDUP($N$63* 0.04,0), IF($H$63&lt;=250,ROUND($N$63* 0.04,0),null))))</f>
        <v>0</v>
      </c>
      <c r="O65" s="165" t="s">
        <v>100</v>
      </c>
      <c r="P65" s="151"/>
      <c r="Q65" s="144"/>
    </row>
    <row r="66" spans="2:17" s="147" customFormat="1" ht="12" customHeight="1">
      <c r="B66" s="144"/>
      <c r="C66" s="150"/>
      <c r="D66" s="150"/>
      <c r="E66" s="150"/>
      <c r="F66" s="150"/>
      <c r="G66" s="150"/>
      <c r="H66" s="150"/>
      <c r="I66" s="150"/>
      <c r="J66" s="150"/>
      <c r="K66" s="150"/>
      <c r="L66" s="150"/>
      <c r="M66" s="150"/>
      <c r="N66" s="150"/>
      <c r="O66" s="150"/>
      <c r="P66" s="150"/>
      <c r="Q66" s="144"/>
    </row>
    <row r="67" spans="2:17" s="147" customFormat="1" ht="20.100000000000001" customHeight="1">
      <c r="B67" s="144"/>
      <c r="C67" s="150"/>
      <c r="D67" s="151" t="s">
        <v>102</v>
      </c>
      <c r="E67" s="150"/>
      <c r="F67" s="150"/>
      <c r="G67" s="150"/>
      <c r="H67" s="150"/>
      <c r="I67" s="150"/>
      <c r="J67" s="150"/>
      <c r="K67" s="150"/>
      <c r="L67" s="157"/>
      <c r="M67" s="154" t="s">
        <v>103</v>
      </c>
      <c r="N67" s="298"/>
      <c r="O67" s="299"/>
      <c r="P67" s="156"/>
      <c r="Q67" s="144"/>
    </row>
    <row r="68" spans="2:17" s="147" customFormat="1" ht="12" customHeight="1">
      <c r="B68" s="144"/>
      <c r="C68" s="150"/>
      <c r="D68" s="157"/>
      <c r="E68" s="150"/>
      <c r="F68" s="150"/>
      <c r="G68" s="150"/>
      <c r="H68" s="150"/>
      <c r="I68" s="150"/>
      <c r="J68" s="150"/>
      <c r="K68" s="150"/>
      <c r="L68" s="150"/>
      <c r="M68" s="150"/>
      <c r="N68" s="150"/>
      <c r="O68" s="150"/>
      <c r="P68" s="150"/>
      <c r="Q68" s="144"/>
    </row>
    <row r="69" spans="2:17" s="147" customFormat="1" ht="20.100000000000001" customHeight="1">
      <c r="B69" s="144"/>
      <c r="C69" s="150"/>
      <c r="D69" s="150"/>
      <c r="E69" s="309"/>
      <c r="F69" s="248" t="s">
        <v>104</v>
      </c>
      <c r="G69" s="309"/>
      <c r="H69" s="237"/>
      <c r="I69" s="154" t="s">
        <v>105</v>
      </c>
      <c r="J69" s="300"/>
      <c r="K69" s="301"/>
      <c r="L69" s="301"/>
      <c r="M69" s="301"/>
      <c r="N69" s="301"/>
      <c r="O69" s="302"/>
      <c r="P69" s="158"/>
      <c r="Q69" s="144"/>
    </row>
    <row r="70" spans="2:17" s="147" customFormat="1" ht="20.100000000000001" customHeight="1">
      <c r="B70" s="144"/>
      <c r="C70" s="150"/>
      <c r="D70" s="150"/>
      <c r="E70" s="309"/>
      <c r="F70" s="248" t="s">
        <v>106</v>
      </c>
      <c r="G70" s="309"/>
      <c r="H70" s="237"/>
      <c r="I70" s="150"/>
      <c r="J70" s="303"/>
      <c r="K70" s="304"/>
      <c r="L70" s="304"/>
      <c r="M70" s="304"/>
      <c r="N70" s="304"/>
      <c r="O70" s="305"/>
      <c r="P70" s="158"/>
      <c r="Q70" s="144"/>
    </row>
    <row r="71" spans="2:17" s="147" customFormat="1" ht="20.100000000000001" customHeight="1">
      <c r="B71" s="144"/>
      <c r="C71" s="150"/>
      <c r="D71" s="150"/>
      <c r="E71" s="309"/>
      <c r="F71" s="248" t="s">
        <v>107</v>
      </c>
      <c r="G71" s="309"/>
      <c r="H71" s="237"/>
      <c r="I71" s="150"/>
      <c r="J71" s="303"/>
      <c r="K71" s="304"/>
      <c r="L71" s="304"/>
      <c r="M71" s="304"/>
      <c r="N71" s="304"/>
      <c r="O71" s="305"/>
      <c r="P71" s="158"/>
      <c r="Q71" s="144"/>
    </row>
    <row r="72" spans="2:17" s="147" customFormat="1" ht="20.100000000000001" customHeight="1">
      <c r="B72" s="144"/>
      <c r="C72" s="150"/>
      <c r="D72" s="150"/>
      <c r="E72" s="309"/>
      <c r="F72" s="248" t="s">
        <v>108</v>
      </c>
      <c r="G72" s="309"/>
      <c r="H72" s="237"/>
      <c r="I72" s="150"/>
      <c r="J72" s="303"/>
      <c r="K72" s="304"/>
      <c r="L72" s="304"/>
      <c r="M72" s="304"/>
      <c r="N72" s="304"/>
      <c r="O72" s="305"/>
      <c r="P72" s="158"/>
      <c r="Q72" s="144"/>
    </row>
    <row r="73" spans="2:17" s="147" customFormat="1" ht="20.100000000000001" customHeight="1">
      <c r="B73" s="144"/>
      <c r="C73" s="150"/>
      <c r="D73" s="150"/>
      <c r="E73" s="295"/>
      <c r="F73" s="247" t="s">
        <v>109</v>
      </c>
      <c r="G73" s="297"/>
      <c r="H73" s="237"/>
      <c r="I73" s="150"/>
      <c r="J73" s="303"/>
      <c r="K73" s="304"/>
      <c r="L73" s="304"/>
      <c r="M73" s="304"/>
      <c r="N73" s="304"/>
      <c r="O73" s="305"/>
      <c r="P73" s="158"/>
      <c r="Q73" s="144"/>
    </row>
    <row r="74" spans="2:17" s="147" customFormat="1" ht="20.100000000000001" customHeight="1">
      <c r="B74" s="144"/>
      <c r="C74" s="150"/>
      <c r="D74" s="150"/>
      <c r="E74" s="153"/>
      <c r="F74" s="153"/>
      <c r="G74" s="153"/>
      <c r="H74" s="153"/>
      <c r="I74" s="150"/>
      <c r="J74" s="303"/>
      <c r="K74" s="304"/>
      <c r="L74" s="304"/>
      <c r="M74" s="304"/>
      <c r="N74" s="304"/>
      <c r="O74" s="305"/>
      <c r="P74" s="158"/>
      <c r="Q74" s="144"/>
    </row>
    <row r="75" spans="2:17" s="147" customFormat="1" ht="20.100000000000001" customHeight="1">
      <c r="B75" s="144"/>
      <c r="C75" s="150"/>
      <c r="D75" s="150"/>
      <c r="E75" s="153"/>
      <c r="F75" s="153"/>
      <c r="G75" s="153"/>
      <c r="H75" s="153"/>
      <c r="I75" s="150"/>
      <c r="J75" s="303"/>
      <c r="K75" s="304"/>
      <c r="L75" s="304"/>
      <c r="M75" s="304"/>
      <c r="N75" s="304"/>
      <c r="O75" s="305"/>
      <c r="P75" s="158"/>
      <c r="Q75" s="144"/>
    </row>
    <row r="76" spans="2:17" s="147" customFormat="1" ht="20.100000000000001" customHeight="1">
      <c r="B76" s="144"/>
      <c r="C76" s="150"/>
      <c r="D76" s="150"/>
      <c r="E76" s="153"/>
      <c r="F76" s="153"/>
      <c r="G76" s="153"/>
      <c r="H76" s="153"/>
      <c r="I76" s="150"/>
      <c r="J76" s="306"/>
      <c r="K76" s="307"/>
      <c r="L76" s="307"/>
      <c r="M76" s="307"/>
      <c r="N76" s="307"/>
      <c r="O76" s="308"/>
      <c r="P76" s="158"/>
      <c r="Q76" s="144"/>
    </row>
    <row r="77" spans="2:17" s="29" customFormat="1" ht="12" customHeight="1">
      <c r="B77" s="58"/>
      <c r="C77" s="137"/>
      <c r="D77" s="137"/>
      <c r="E77" s="137"/>
      <c r="F77" s="137"/>
      <c r="G77" s="137"/>
      <c r="H77" s="137"/>
      <c r="I77" s="137"/>
      <c r="J77" s="137"/>
      <c r="K77" s="137"/>
      <c r="L77" s="137"/>
      <c r="M77" s="137"/>
      <c r="N77" s="137"/>
      <c r="O77" s="137"/>
      <c r="P77" s="137"/>
      <c r="Q77" s="58"/>
    </row>
    <row r="78" spans="2:17" ht="12" customHeight="1">
      <c r="B78" s="58"/>
      <c r="C78" s="58"/>
      <c r="D78" s="58"/>
      <c r="E78" s="58"/>
      <c r="F78" s="58"/>
      <c r="G78" s="58"/>
      <c r="H78" s="58"/>
      <c r="I78" s="58"/>
      <c r="J78" s="58"/>
      <c r="K78" s="58"/>
      <c r="L78" s="58"/>
      <c r="M78" s="58"/>
      <c r="N78" s="58"/>
      <c r="O78" s="58"/>
      <c r="P78" s="58"/>
      <c r="Q78" s="58"/>
    </row>
  </sheetData>
  <sheetProtection sheet="1" selectLockedCells="1"/>
  <conditionalFormatting sqref="H69:H76">
    <cfRule type="containsText" dxfId="4" priority="5" operator="containsText" text="Yes">
      <formula>NOT(ISERROR(SEARCH("Yes",H69)))</formula>
    </cfRule>
  </conditionalFormatting>
  <conditionalFormatting sqref="H63">
    <cfRule type="expression" dxfId="3" priority="4">
      <formula>AND(#REF!&lt;&gt;$H$63,$H$63)</formula>
    </cfRule>
  </conditionalFormatting>
  <conditionalFormatting sqref="N63">
    <cfRule type="expression" dxfId="2" priority="3">
      <formula>AND(#REF!&lt;&gt;$N$63,$N$63)</formula>
    </cfRule>
  </conditionalFormatting>
  <conditionalFormatting sqref="H65">
    <cfRule type="expression" dxfId="1" priority="2">
      <formula>AND(#REF!&lt;&gt;$H$65,$H$65)</formula>
    </cfRule>
  </conditionalFormatting>
  <conditionalFormatting sqref="N65">
    <cfRule type="expression" dxfId="0" priority="1">
      <formula>+AND(#REF!&lt;&gt;$N$65,$N$65)</formula>
    </cfRule>
  </conditionalFormatting>
  <hyperlinks>
    <hyperlink ref="I11" r:id="rId1" xr:uid="{00000000-0004-0000-0000-000002000000}"/>
    <hyperlink ref="M16" r:id="rId2" xr:uid="{13C888B4-A97B-4A1E-973D-71C43FF2936F}"/>
    <hyperlink ref="O9" location="'(1A - info)'!Print_Area" display="Tab 1A-Info" xr:uid="{1AE1BAF7-FD80-4087-8320-80B89364BF46}"/>
  </hyperlinks>
  <pageMargins left="0.25" right="0.25" top="0.75" bottom="0.75" header="0.3" footer="0.3"/>
  <pageSetup scale="58" fitToHeight="0" orientation="portrait" r:id="rId3"/>
  <rowBreaks count="1" manualBreakCount="1">
    <brk id="56" min="1" max="16" man="1"/>
  </rowBreaks>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'(lists)'!$D$4:$D$5</xm:f>
          </x14:formula1>
          <xm:sqref>H69:H76</xm:sqref>
        </x14:dataValidation>
        <x14:dataValidation type="list" allowBlank="1" showInputMessage="1" showErrorMessage="1" xr:uid="{00000000-0002-0000-0000-000001000000}">
          <x14:formula1>
            <xm:f>'(lists)'!$B$11:$B$13</xm:f>
          </x14:formula1>
          <xm:sqref>H65</xm:sqref>
        </x14:dataValidation>
        <x14:dataValidation type="list" allowBlank="1" showInputMessage="1" showErrorMessage="1" xr:uid="{00000000-0002-0000-0000-000002000000}">
          <x14:formula1>
            <xm:f>'(lists)'!$D$11:$D$14</xm:f>
          </x14:formula1>
          <xm:sqref>F61:H61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sheetPr>
  <dimension ref="A1:V2"/>
  <sheetViews>
    <sheetView workbookViewId="0">
      <selection activeCell="F17" sqref="F17"/>
    </sheetView>
  </sheetViews>
  <sheetFormatPr defaultRowHeight="15"/>
  <cols>
    <col min="1" max="1" width="11.85546875" bestFit="1" customWidth="1"/>
    <col min="2" max="2" width="9.140625" bestFit="1" customWidth="1"/>
    <col min="3" max="3" width="10.85546875" bestFit="1" customWidth="1"/>
    <col min="4" max="4" width="14.42578125" bestFit="1" customWidth="1"/>
    <col min="5" max="5" width="12.7109375" customWidth="1"/>
    <col min="6" max="6" width="10.7109375" bestFit="1" customWidth="1"/>
    <col min="7" max="7" width="15" bestFit="1" customWidth="1"/>
    <col min="8" max="8" width="11.5703125" bestFit="1" customWidth="1"/>
    <col min="9" max="9" width="11.7109375" bestFit="1" customWidth="1"/>
    <col min="10" max="10" width="8.140625" bestFit="1" customWidth="1"/>
    <col min="11" max="11" width="7.42578125" bestFit="1" customWidth="1"/>
    <col min="12" max="12" width="11.42578125" customWidth="1"/>
    <col min="13" max="13" width="11.42578125" bestFit="1" customWidth="1"/>
    <col min="14" max="14" width="5.5703125" bestFit="1" customWidth="1"/>
    <col min="15" max="15" width="8.140625" bestFit="1" customWidth="1"/>
    <col min="16" max="16" width="11.140625" bestFit="1" customWidth="1"/>
    <col min="17" max="17" width="13.140625" bestFit="1" customWidth="1"/>
    <col min="18" max="18" width="11" bestFit="1" customWidth="1"/>
    <col min="19" max="19" width="11.42578125" bestFit="1" customWidth="1"/>
    <col min="20" max="20" width="9" bestFit="1" customWidth="1"/>
    <col min="21" max="21" width="16.85546875" bestFit="1" customWidth="1"/>
    <col min="22" max="22" width="11" bestFit="1" customWidth="1"/>
  </cols>
  <sheetData>
    <row r="1" spans="1:22" s="185" customFormat="1" ht="62.25" customHeight="1">
      <c r="A1" s="187" t="s">
        <v>307</v>
      </c>
      <c r="B1" s="187" t="s">
        <v>308</v>
      </c>
      <c r="C1" s="187" t="s">
        <v>309</v>
      </c>
      <c r="D1" s="187" t="s">
        <v>310</v>
      </c>
      <c r="E1" s="187" t="s">
        <v>311</v>
      </c>
      <c r="F1" s="187" t="s">
        <v>312</v>
      </c>
      <c r="G1" s="187" t="s">
        <v>313</v>
      </c>
      <c r="H1" s="187" t="s">
        <v>314</v>
      </c>
      <c r="I1" s="187" t="s">
        <v>315</v>
      </c>
      <c r="J1" s="187" t="s">
        <v>316</v>
      </c>
      <c r="K1" s="187" t="s">
        <v>317</v>
      </c>
      <c r="L1" s="187" t="s">
        <v>9</v>
      </c>
      <c r="M1" s="187" t="s">
        <v>11</v>
      </c>
      <c r="N1" s="187" t="s">
        <v>13</v>
      </c>
      <c r="O1" s="187" t="s">
        <v>318</v>
      </c>
      <c r="P1" s="187" t="s">
        <v>169</v>
      </c>
      <c r="Q1" s="187" t="s">
        <v>19</v>
      </c>
      <c r="R1" s="187" t="s">
        <v>21</v>
      </c>
      <c r="S1" s="187" t="s">
        <v>319</v>
      </c>
      <c r="T1" s="187" t="s">
        <v>320</v>
      </c>
      <c r="U1" s="187" t="s">
        <v>321</v>
      </c>
      <c r="V1" s="187" t="s">
        <v>322</v>
      </c>
    </row>
    <row r="2" spans="1:22" s="7" customFormat="1" ht="15" customHeight="1">
      <c r="A2" s="180">
        <f>'1A-Operator Information'!N59</f>
        <v>0</v>
      </c>
      <c r="B2" s="181">
        <f>'1A-Operator Information'!L25</f>
        <v>0</v>
      </c>
      <c r="C2" s="181">
        <f>'1A-Operator Information'!F25</f>
        <v>0</v>
      </c>
      <c r="D2" s="182">
        <f>'1A-Operator Information'!O19</f>
        <v>0</v>
      </c>
      <c r="E2" s="182">
        <v>43466</v>
      </c>
      <c r="F2" s="183">
        <f>'1B-Elimination Schedule'!F43</f>
        <v>0</v>
      </c>
      <c r="G2" s="182">
        <f>DATE(YEAR(E2)+F2,MONTH(E2), DAY(E2))</f>
        <v>43466</v>
      </c>
      <c r="H2" s="180">
        <f>'1B-Elimination Schedule'!F45</f>
        <v>0</v>
      </c>
      <c r="I2" s="180">
        <f>'1B-Elimination Schedule'!K45</f>
        <v>0</v>
      </c>
      <c r="J2" s="184">
        <f>'1B-Elimination Schedule'!K47</f>
        <v>0</v>
      </c>
      <c r="K2" s="184">
        <f>'1B-Elimination Schedule'!F49</f>
        <v>0</v>
      </c>
      <c r="L2" s="181">
        <f>'1A-Operator Information'!F27</f>
        <v>0</v>
      </c>
      <c r="M2" s="181">
        <f>'1A-Operator Information'!J27</f>
        <v>0</v>
      </c>
      <c r="N2" s="181">
        <f>'1A-Operator Information'!M27</f>
        <v>0</v>
      </c>
      <c r="O2" s="180">
        <f>'1A-Operator Information'!O27</f>
        <v>0</v>
      </c>
      <c r="P2" s="186">
        <f>'1A-Operator Information'!G29</f>
        <v>0</v>
      </c>
      <c r="Q2" s="186">
        <f>'1A-Operator Information'!J29</f>
        <v>0</v>
      </c>
      <c r="R2" s="186">
        <f>'1A-Operator Information'!O29</f>
        <v>0</v>
      </c>
      <c r="S2" s="186">
        <f>'1A-Operator Information'!I31</f>
        <v>0</v>
      </c>
      <c r="T2" s="186">
        <f>'1A-Operator Information'!N31</f>
        <v>0</v>
      </c>
      <c r="U2" s="186">
        <f>'1A-Operator Information'!N33</f>
        <v>0</v>
      </c>
      <c r="V2" s="186">
        <f>'1A-Operator Information'!I33</f>
        <v>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E301"/>
  <sheetViews>
    <sheetView workbookViewId="0">
      <selection activeCell="L19" sqref="L19"/>
    </sheetView>
  </sheetViews>
  <sheetFormatPr defaultRowHeight="15"/>
  <cols>
    <col min="1" max="1" width="16.140625" style="7" customWidth="1"/>
    <col min="2" max="2" width="14.140625" bestFit="1" customWidth="1"/>
    <col min="3" max="4" width="17.140625" style="7" customWidth="1"/>
    <col min="5" max="5" width="11.5703125" style="7" customWidth="1"/>
    <col min="6" max="6" width="10.85546875" customWidth="1"/>
  </cols>
  <sheetData>
    <row r="1" spans="1:5">
      <c r="A1" s="28" t="s">
        <v>307</v>
      </c>
      <c r="B1" s="27" t="s">
        <v>308</v>
      </c>
      <c r="C1" s="28" t="s">
        <v>323</v>
      </c>
      <c r="D1" s="28" t="s">
        <v>324</v>
      </c>
      <c r="E1" s="28" t="s">
        <v>132</v>
      </c>
    </row>
    <row r="2" spans="1:5">
      <c r="A2" s="11">
        <f>IF('1B-Elimination Schedule'!D71&lt;&gt;0,'1A-Operator Information'!$N$59,0)</f>
        <v>0</v>
      </c>
      <c r="B2" s="11">
        <f>IF('1B-Elimination Schedule'!D71&lt;&gt;0,'1A-Operator Information'!$L$25,0)</f>
        <v>0</v>
      </c>
      <c r="C2" s="31">
        <f>'1B-Elimination Schedule'!D71</f>
        <v>0</v>
      </c>
      <c r="D2" s="31">
        <f>'1B-Elimination Schedule'!E71</f>
        <v>0</v>
      </c>
      <c r="E2" s="11">
        <f>'1B-Elimination Schedule'!F71</f>
        <v>0</v>
      </c>
    </row>
    <row r="3" spans="1:5">
      <c r="A3" s="11">
        <f>IF('1B-Elimination Schedule'!D72&lt;&gt;0,'1A-Operator Information'!$N$59,0)</f>
        <v>0</v>
      </c>
      <c r="B3" s="11">
        <f>IF('1B-Elimination Schedule'!D72&lt;&gt;0,'1A-Operator Information'!$L$25,0)</f>
        <v>0</v>
      </c>
      <c r="C3" s="31">
        <f>'1B-Elimination Schedule'!D72</f>
        <v>0</v>
      </c>
      <c r="D3" s="31">
        <f>'1B-Elimination Schedule'!E72</f>
        <v>0</v>
      </c>
      <c r="E3" s="11">
        <f>'1B-Elimination Schedule'!F72</f>
        <v>0</v>
      </c>
    </row>
    <row r="4" spans="1:5">
      <c r="A4" s="11">
        <f>IF('1B-Elimination Schedule'!D73&lt;&gt;0,'1A-Operator Information'!$N$59,0)</f>
        <v>0</v>
      </c>
      <c r="B4" s="11">
        <f>IF('1B-Elimination Schedule'!D73&lt;&gt;0,'1A-Operator Information'!$L$25,0)</f>
        <v>0</v>
      </c>
      <c r="C4" s="31">
        <f>'1B-Elimination Schedule'!D73</f>
        <v>0</v>
      </c>
      <c r="D4" s="31">
        <f>'1B-Elimination Schedule'!E73</f>
        <v>0</v>
      </c>
      <c r="E4" s="11">
        <f>'1B-Elimination Schedule'!F73</f>
        <v>0</v>
      </c>
    </row>
    <row r="5" spans="1:5">
      <c r="A5" s="11">
        <f>IF('1B-Elimination Schedule'!D74&lt;&gt;0,'1A-Operator Information'!$N$59,0)</f>
        <v>0</v>
      </c>
      <c r="B5" s="11">
        <f>IF('1B-Elimination Schedule'!D74&lt;&gt;0,'1A-Operator Information'!$L$25,0)</f>
        <v>0</v>
      </c>
      <c r="C5" s="31">
        <f>'1B-Elimination Schedule'!D74</f>
        <v>0</v>
      </c>
      <c r="D5" s="31">
        <f>'1B-Elimination Schedule'!E74</f>
        <v>0</v>
      </c>
      <c r="E5" s="11">
        <f>'1B-Elimination Schedule'!F74</f>
        <v>0</v>
      </c>
    </row>
    <row r="6" spans="1:5">
      <c r="A6" s="11">
        <f>IF('1B-Elimination Schedule'!D75&lt;&gt;0,'1A-Operator Information'!$N$59,0)</f>
        <v>0</v>
      </c>
      <c r="B6" s="11">
        <f>IF('1B-Elimination Schedule'!D75&lt;&gt;0,'1A-Operator Information'!$L$25,0)</f>
        <v>0</v>
      </c>
      <c r="C6" s="31">
        <f>'1B-Elimination Schedule'!D75</f>
        <v>0</v>
      </c>
      <c r="D6" s="31">
        <f>'1B-Elimination Schedule'!E75</f>
        <v>0</v>
      </c>
      <c r="E6" s="11">
        <f>'1B-Elimination Schedule'!F75</f>
        <v>0</v>
      </c>
    </row>
    <row r="7" spans="1:5">
      <c r="A7" s="11">
        <f>IF('1B-Elimination Schedule'!D76&lt;&gt;0,'1A-Operator Information'!$N$59,0)</f>
        <v>0</v>
      </c>
      <c r="B7" s="11">
        <f>IF('1B-Elimination Schedule'!D76&lt;&gt;0,'1A-Operator Information'!$L$25,0)</f>
        <v>0</v>
      </c>
      <c r="C7" s="31">
        <f>'1B-Elimination Schedule'!D76</f>
        <v>0</v>
      </c>
      <c r="D7" s="31">
        <f>'1B-Elimination Schedule'!E76</f>
        <v>0</v>
      </c>
      <c r="E7" s="11">
        <f>'1B-Elimination Schedule'!F76</f>
        <v>0</v>
      </c>
    </row>
    <row r="8" spans="1:5">
      <c r="A8" s="11">
        <f>IF('1B-Elimination Schedule'!D77&lt;&gt;0,'1A-Operator Information'!$N$59,0)</f>
        <v>0</v>
      </c>
      <c r="B8" s="11">
        <f>IF('1B-Elimination Schedule'!D77&lt;&gt;0,'1A-Operator Information'!$L$25,0)</f>
        <v>0</v>
      </c>
      <c r="C8" s="31">
        <f>'1B-Elimination Schedule'!D77</f>
        <v>0</v>
      </c>
      <c r="D8" s="31">
        <f>'1B-Elimination Schedule'!E77</f>
        <v>0</v>
      </c>
      <c r="E8" s="11">
        <f>'1B-Elimination Schedule'!F77</f>
        <v>0</v>
      </c>
    </row>
    <row r="9" spans="1:5">
      <c r="A9" s="11">
        <f>IF('1B-Elimination Schedule'!D78&lt;&gt;0,'1A-Operator Information'!$N$59,0)</f>
        <v>0</v>
      </c>
      <c r="B9" s="11">
        <f>IF('1B-Elimination Schedule'!D78&lt;&gt;0,'1A-Operator Information'!$L$25,0)</f>
        <v>0</v>
      </c>
      <c r="C9" s="31">
        <f>'1B-Elimination Schedule'!D78</f>
        <v>0</v>
      </c>
      <c r="D9" s="31">
        <f>'1B-Elimination Schedule'!E78</f>
        <v>0</v>
      </c>
      <c r="E9" s="11">
        <f>'1B-Elimination Schedule'!F78</f>
        <v>0</v>
      </c>
    </row>
    <row r="10" spans="1:5">
      <c r="A10" s="11">
        <f>IF('1B-Elimination Schedule'!D79&lt;&gt;0,'1A-Operator Information'!$N$59,0)</f>
        <v>0</v>
      </c>
      <c r="B10" s="11">
        <f>IF('1B-Elimination Schedule'!D79&lt;&gt;0,'1A-Operator Information'!$L$25,0)</f>
        <v>0</v>
      </c>
      <c r="C10" s="31">
        <f>'1B-Elimination Schedule'!D79</f>
        <v>0</v>
      </c>
      <c r="D10" s="31">
        <f>'1B-Elimination Schedule'!E79</f>
        <v>0</v>
      </c>
      <c r="E10" s="11">
        <f>'1B-Elimination Schedule'!F79</f>
        <v>0</v>
      </c>
    </row>
    <row r="11" spans="1:5">
      <c r="A11" s="11">
        <f>IF('1B-Elimination Schedule'!D80&lt;&gt;0,'1A-Operator Information'!$N$59,0)</f>
        <v>0</v>
      </c>
      <c r="B11" s="11">
        <f>IF('1B-Elimination Schedule'!D80&lt;&gt;0,'1A-Operator Information'!$L$25,0)</f>
        <v>0</v>
      </c>
      <c r="C11" s="31">
        <f>'1B-Elimination Schedule'!D80</f>
        <v>0</v>
      </c>
      <c r="D11" s="31">
        <f>'1B-Elimination Schedule'!E80</f>
        <v>0</v>
      </c>
      <c r="E11" s="11">
        <f>'1B-Elimination Schedule'!F80</f>
        <v>0</v>
      </c>
    </row>
    <row r="12" spans="1:5">
      <c r="A12" s="11">
        <f>IF('1B-Elimination Schedule'!D81&lt;&gt;0,'1A-Operator Information'!$N$59,0)</f>
        <v>0</v>
      </c>
      <c r="B12" s="11">
        <f>IF('1B-Elimination Schedule'!D81&lt;&gt;0,'1A-Operator Information'!$L$25,0)</f>
        <v>0</v>
      </c>
      <c r="C12" s="31">
        <f>'1B-Elimination Schedule'!D81</f>
        <v>0</v>
      </c>
      <c r="D12" s="31">
        <f>'1B-Elimination Schedule'!E81</f>
        <v>0</v>
      </c>
      <c r="E12" s="11">
        <f>'1B-Elimination Schedule'!F81</f>
        <v>0</v>
      </c>
    </row>
    <row r="13" spans="1:5">
      <c r="A13" s="11">
        <f>IF('1B-Elimination Schedule'!D82&lt;&gt;0,'1A-Operator Information'!$N$59,0)</f>
        <v>0</v>
      </c>
      <c r="B13" s="11">
        <f>IF('1B-Elimination Schedule'!D82&lt;&gt;0,'1A-Operator Information'!$L$25,0)</f>
        <v>0</v>
      </c>
      <c r="C13" s="31">
        <f>'1B-Elimination Schedule'!D82</f>
        <v>0</v>
      </c>
      <c r="D13" s="31">
        <f>'1B-Elimination Schedule'!E82</f>
        <v>0</v>
      </c>
      <c r="E13" s="11">
        <f>'1B-Elimination Schedule'!F82</f>
        <v>0</v>
      </c>
    </row>
    <row r="14" spans="1:5">
      <c r="A14" s="11">
        <f>IF('1B-Elimination Schedule'!D83&lt;&gt;0,'1A-Operator Information'!$N$59,0)</f>
        <v>0</v>
      </c>
      <c r="B14" s="11">
        <f>IF('1B-Elimination Schedule'!D83&lt;&gt;0,'1A-Operator Information'!$L$25,0)</f>
        <v>0</v>
      </c>
      <c r="C14" s="31">
        <f>'1B-Elimination Schedule'!D83</f>
        <v>0</v>
      </c>
      <c r="D14" s="31">
        <f>'1B-Elimination Schedule'!E83</f>
        <v>0</v>
      </c>
      <c r="E14" s="11">
        <f>'1B-Elimination Schedule'!F83</f>
        <v>0</v>
      </c>
    </row>
    <row r="15" spans="1:5">
      <c r="A15" s="11">
        <f>IF('1B-Elimination Schedule'!D84&lt;&gt;0,'1A-Operator Information'!$N$59,0)</f>
        <v>0</v>
      </c>
      <c r="B15" s="11">
        <f>IF('1B-Elimination Schedule'!D84&lt;&gt;0,'1A-Operator Information'!$L$25,0)</f>
        <v>0</v>
      </c>
      <c r="C15" s="31">
        <f>'1B-Elimination Schedule'!D84</f>
        <v>0</v>
      </c>
      <c r="D15" s="31">
        <f>'1B-Elimination Schedule'!E84</f>
        <v>0</v>
      </c>
      <c r="E15" s="11">
        <f>'1B-Elimination Schedule'!F84</f>
        <v>0</v>
      </c>
    </row>
    <row r="16" spans="1:5">
      <c r="A16" s="11">
        <f>IF('1B-Elimination Schedule'!D85&lt;&gt;0,'1A-Operator Information'!$N$59,0)</f>
        <v>0</v>
      </c>
      <c r="B16" s="11">
        <f>IF('1B-Elimination Schedule'!D85&lt;&gt;0,'1A-Operator Information'!$L$25,0)</f>
        <v>0</v>
      </c>
      <c r="C16" s="31">
        <f>'1B-Elimination Schedule'!D85</f>
        <v>0</v>
      </c>
      <c r="D16" s="31">
        <f>'1B-Elimination Schedule'!E85</f>
        <v>0</v>
      </c>
      <c r="E16" s="11">
        <f>'1B-Elimination Schedule'!F85</f>
        <v>0</v>
      </c>
    </row>
    <row r="17" spans="1:5">
      <c r="A17" s="11">
        <f>IF('1B-Elimination Schedule'!D86&lt;&gt;0,'1A-Operator Information'!$N$59,0)</f>
        <v>0</v>
      </c>
      <c r="B17" s="11">
        <f>IF('1B-Elimination Schedule'!D86&lt;&gt;0,'1A-Operator Information'!$L$25,0)</f>
        <v>0</v>
      </c>
      <c r="C17" s="31">
        <f>'1B-Elimination Schedule'!D86</f>
        <v>0</v>
      </c>
      <c r="D17" s="31">
        <f>'1B-Elimination Schedule'!E86</f>
        <v>0</v>
      </c>
      <c r="E17" s="11">
        <f>'1B-Elimination Schedule'!F86</f>
        <v>0</v>
      </c>
    </row>
    <row r="18" spans="1:5">
      <c r="A18" s="11">
        <f>IF('1B-Elimination Schedule'!D87&lt;&gt;0,'1A-Operator Information'!$N$59,0)</f>
        <v>0</v>
      </c>
      <c r="B18" s="11">
        <f>IF('1B-Elimination Schedule'!D87&lt;&gt;0,'1A-Operator Information'!$L$25,0)</f>
        <v>0</v>
      </c>
      <c r="C18" s="31">
        <f>'1B-Elimination Schedule'!D87</f>
        <v>0</v>
      </c>
      <c r="D18" s="31">
        <f>'1B-Elimination Schedule'!E87</f>
        <v>0</v>
      </c>
      <c r="E18" s="11">
        <f>'1B-Elimination Schedule'!F87</f>
        <v>0</v>
      </c>
    </row>
    <row r="19" spans="1:5">
      <c r="A19" s="11">
        <f>IF('1B-Elimination Schedule'!D88&lt;&gt;0,'1A-Operator Information'!$N$59,0)</f>
        <v>0</v>
      </c>
      <c r="B19" s="11">
        <f>IF('1B-Elimination Schedule'!D88&lt;&gt;0,'1A-Operator Information'!$L$25,0)</f>
        <v>0</v>
      </c>
      <c r="C19" s="31">
        <f>'1B-Elimination Schedule'!D88</f>
        <v>0</v>
      </c>
      <c r="D19" s="31">
        <f>'1B-Elimination Schedule'!E88</f>
        <v>0</v>
      </c>
      <c r="E19" s="11">
        <f>'1B-Elimination Schedule'!F88</f>
        <v>0</v>
      </c>
    </row>
    <row r="20" spans="1:5">
      <c r="A20" s="11">
        <f>IF('1B-Elimination Schedule'!D89&lt;&gt;0,'1A-Operator Information'!$N$59,0)</f>
        <v>0</v>
      </c>
      <c r="B20" s="11">
        <f>IF('1B-Elimination Schedule'!D89&lt;&gt;0,'1A-Operator Information'!$L$25,0)</f>
        <v>0</v>
      </c>
      <c r="C20" s="31">
        <f>'1B-Elimination Schedule'!D89</f>
        <v>0</v>
      </c>
      <c r="D20" s="31">
        <f>'1B-Elimination Schedule'!E89</f>
        <v>0</v>
      </c>
      <c r="E20" s="11">
        <f>'1B-Elimination Schedule'!F89</f>
        <v>0</v>
      </c>
    </row>
    <row r="21" spans="1:5">
      <c r="A21" s="11">
        <f>IF('1B-Elimination Schedule'!D90&lt;&gt;0,'1A-Operator Information'!$N$59,0)</f>
        <v>0</v>
      </c>
      <c r="B21" s="11">
        <f>IF('1B-Elimination Schedule'!D90&lt;&gt;0,'1A-Operator Information'!$L$25,0)</f>
        <v>0</v>
      </c>
      <c r="C21" s="31">
        <f>'1B-Elimination Schedule'!D90</f>
        <v>0</v>
      </c>
      <c r="D21" s="31">
        <f>'1B-Elimination Schedule'!E90</f>
        <v>0</v>
      </c>
      <c r="E21" s="11">
        <f>'1B-Elimination Schedule'!F90</f>
        <v>0</v>
      </c>
    </row>
    <row r="22" spans="1:5">
      <c r="A22" s="11">
        <f>IF('1B-Elimination Schedule'!D91&lt;&gt;0,'1A-Operator Information'!$N$59,0)</f>
        <v>0</v>
      </c>
      <c r="B22" s="11">
        <f>IF('1B-Elimination Schedule'!D91&lt;&gt;0,'1A-Operator Information'!$L$25,0)</f>
        <v>0</v>
      </c>
      <c r="C22" s="31">
        <f>'1B-Elimination Schedule'!D91</f>
        <v>0</v>
      </c>
      <c r="D22" s="31">
        <f>'1B-Elimination Schedule'!E91</f>
        <v>0</v>
      </c>
      <c r="E22" s="11">
        <f>'1B-Elimination Schedule'!F91</f>
        <v>0</v>
      </c>
    </row>
    <row r="23" spans="1:5">
      <c r="A23" s="11">
        <f>IF('1B-Elimination Schedule'!D92&lt;&gt;0,'1A-Operator Information'!$N$59,0)</f>
        <v>0</v>
      </c>
      <c r="B23" s="11">
        <f>IF('1B-Elimination Schedule'!D92&lt;&gt;0,'1A-Operator Information'!$L$25,0)</f>
        <v>0</v>
      </c>
      <c r="C23" s="31">
        <f>'1B-Elimination Schedule'!D92</f>
        <v>0</v>
      </c>
      <c r="D23" s="31">
        <f>'1B-Elimination Schedule'!E92</f>
        <v>0</v>
      </c>
      <c r="E23" s="11">
        <f>'1B-Elimination Schedule'!F92</f>
        <v>0</v>
      </c>
    </row>
    <row r="24" spans="1:5">
      <c r="A24" s="11">
        <f>IF('1B-Elimination Schedule'!D93&lt;&gt;0,'1A-Operator Information'!$N$59,0)</f>
        <v>0</v>
      </c>
      <c r="B24" s="11">
        <f>IF('1B-Elimination Schedule'!D93&lt;&gt;0,'1A-Operator Information'!$L$25,0)</f>
        <v>0</v>
      </c>
      <c r="C24" s="31">
        <f>'1B-Elimination Schedule'!D93</f>
        <v>0</v>
      </c>
      <c r="D24" s="31">
        <f>'1B-Elimination Schedule'!E93</f>
        <v>0</v>
      </c>
      <c r="E24" s="11">
        <f>'1B-Elimination Schedule'!F93</f>
        <v>0</v>
      </c>
    </row>
    <row r="25" spans="1:5">
      <c r="A25" s="11">
        <f>IF('1B-Elimination Schedule'!D94&lt;&gt;0,'1A-Operator Information'!$N$59,0)</f>
        <v>0</v>
      </c>
      <c r="B25" s="11">
        <f>IF('1B-Elimination Schedule'!D94&lt;&gt;0,'1A-Operator Information'!$L$25,0)</f>
        <v>0</v>
      </c>
      <c r="C25" s="31">
        <f>'1B-Elimination Schedule'!D94</f>
        <v>0</v>
      </c>
      <c r="D25" s="31">
        <f>'1B-Elimination Schedule'!E94</f>
        <v>0</v>
      </c>
      <c r="E25" s="11">
        <f>'1B-Elimination Schedule'!F94</f>
        <v>0</v>
      </c>
    </row>
    <row r="26" spans="1:5">
      <c r="A26" s="11">
        <f>IF('1B-Elimination Schedule'!D95&lt;&gt;0,'1A-Operator Information'!$N$59,0)</f>
        <v>0</v>
      </c>
      <c r="B26" s="11">
        <f>IF('1B-Elimination Schedule'!D95&lt;&gt;0,'1A-Operator Information'!$L$25,0)</f>
        <v>0</v>
      </c>
      <c r="C26" s="31">
        <f>'1B-Elimination Schedule'!D95</f>
        <v>0</v>
      </c>
      <c r="D26" s="31">
        <f>'1B-Elimination Schedule'!E95</f>
        <v>0</v>
      </c>
      <c r="E26" s="11">
        <f>'1B-Elimination Schedule'!F95</f>
        <v>0</v>
      </c>
    </row>
    <row r="27" spans="1:5">
      <c r="A27" s="11">
        <f>IF('1B-Elimination Schedule'!D96&lt;&gt;0,'1A-Operator Information'!$N$59,0)</f>
        <v>0</v>
      </c>
      <c r="B27" s="11">
        <f>IF('1B-Elimination Schedule'!D96&lt;&gt;0,'1A-Operator Information'!$L$25,0)</f>
        <v>0</v>
      </c>
      <c r="C27" s="31">
        <f>'1B-Elimination Schedule'!D96</f>
        <v>0</v>
      </c>
      <c r="D27" s="31">
        <f>'1B-Elimination Schedule'!E96</f>
        <v>0</v>
      </c>
      <c r="E27" s="11">
        <f>'1B-Elimination Schedule'!F96</f>
        <v>0</v>
      </c>
    </row>
    <row r="28" spans="1:5">
      <c r="A28" s="11">
        <f>IF('1B-Elimination Schedule'!D97&lt;&gt;0,'1A-Operator Information'!$N$59,0)</f>
        <v>0</v>
      </c>
      <c r="B28" s="11">
        <f>IF('1B-Elimination Schedule'!D97&lt;&gt;0,'1A-Operator Information'!$L$25,0)</f>
        <v>0</v>
      </c>
      <c r="C28" s="31">
        <f>'1B-Elimination Schedule'!D97</f>
        <v>0</v>
      </c>
      <c r="D28" s="31">
        <f>'1B-Elimination Schedule'!E97</f>
        <v>0</v>
      </c>
      <c r="E28" s="11">
        <f>'1B-Elimination Schedule'!F97</f>
        <v>0</v>
      </c>
    </row>
    <row r="29" spans="1:5">
      <c r="A29" s="11">
        <f>IF('1B-Elimination Schedule'!D98&lt;&gt;0,'1A-Operator Information'!$N$59,0)</f>
        <v>0</v>
      </c>
      <c r="B29" s="11">
        <f>IF('1B-Elimination Schedule'!D98&lt;&gt;0,'1A-Operator Information'!$L$25,0)</f>
        <v>0</v>
      </c>
      <c r="C29" s="31">
        <f>'1B-Elimination Schedule'!D98</f>
        <v>0</v>
      </c>
      <c r="D29" s="31">
        <f>'1B-Elimination Schedule'!E98</f>
        <v>0</v>
      </c>
      <c r="E29" s="11">
        <f>'1B-Elimination Schedule'!F98</f>
        <v>0</v>
      </c>
    </row>
    <row r="30" spans="1:5">
      <c r="A30" s="11">
        <f>IF('1B-Elimination Schedule'!D99&lt;&gt;0,'1A-Operator Information'!$N$59,0)</f>
        <v>0</v>
      </c>
      <c r="B30" s="11">
        <f>IF('1B-Elimination Schedule'!D99&lt;&gt;0,'1A-Operator Information'!$L$25,0)</f>
        <v>0</v>
      </c>
      <c r="C30" s="31">
        <f>'1B-Elimination Schedule'!D99</f>
        <v>0</v>
      </c>
      <c r="D30" s="31">
        <f>'1B-Elimination Schedule'!E99</f>
        <v>0</v>
      </c>
      <c r="E30" s="11">
        <f>'1B-Elimination Schedule'!F99</f>
        <v>0</v>
      </c>
    </row>
    <row r="31" spans="1:5">
      <c r="A31" s="11">
        <f>IF('1B-Elimination Schedule'!D100&lt;&gt;0,'1A-Operator Information'!$N$59,0)</f>
        <v>0</v>
      </c>
      <c r="B31" s="11">
        <f>IF('1B-Elimination Schedule'!D100&lt;&gt;0,'1A-Operator Information'!$L$25,0)</f>
        <v>0</v>
      </c>
      <c r="C31" s="31">
        <f>'1B-Elimination Schedule'!D100</f>
        <v>0</v>
      </c>
      <c r="D31" s="31">
        <f>'1B-Elimination Schedule'!E100</f>
        <v>0</v>
      </c>
      <c r="E31" s="11">
        <f>'1B-Elimination Schedule'!F100</f>
        <v>0</v>
      </c>
    </row>
    <row r="32" spans="1:5">
      <c r="A32" s="11">
        <f>IF('1B-Elimination Schedule'!D101&lt;&gt;0,'1A-Operator Information'!$N$59,0)</f>
        <v>0</v>
      </c>
      <c r="B32" s="11">
        <f>IF('1B-Elimination Schedule'!D101&lt;&gt;0,'1A-Operator Information'!$L$25,0)</f>
        <v>0</v>
      </c>
      <c r="C32" s="31">
        <f>'1B-Elimination Schedule'!D101</f>
        <v>0</v>
      </c>
      <c r="D32" s="31">
        <f>'1B-Elimination Schedule'!E101</f>
        <v>0</v>
      </c>
      <c r="E32" s="11">
        <f>'1B-Elimination Schedule'!F101</f>
        <v>0</v>
      </c>
    </row>
    <row r="33" spans="1:5">
      <c r="A33" s="11">
        <f>IF('1B-Elimination Schedule'!D102&lt;&gt;0,'1A-Operator Information'!$N$59,0)</f>
        <v>0</v>
      </c>
      <c r="B33" s="11">
        <f>IF('1B-Elimination Schedule'!D102&lt;&gt;0,'1A-Operator Information'!$L$25,0)</f>
        <v>0</v>
      </c>
      <c r="C33" s="31">
        <f>'1B-Elimination Schedule'!D102</f>
        <v>0</v>
      </c>
      <c r="D33" s="31">
        <f>'1B-Elimination Schedule'!E102</f>
        <v>0</v>
      </c>
      <c r="E33" s="11">
        <f>'1B-Elimination Schedule'!F102</f>
        <v>0</v>
      </c>
    </row>
    <row r="34" spans="1:5">
      <c r="A34" s="11">
        <f>IF('1B-Elimination Schedule'!D103&lt;&gt;0,'1A-Operator Information'!$N$59,0)</f>
        <v>0</v>
      </c>
      <c r="B34" s="11">
        <f>IF('1B-Elimination Schedule'!D103&lt;&gt;0,'1A-Operator Information'!$L$25,0)</f>
        <v>0</v>
      </c>
      <c r="C34" s="31">
        <f>'1B-Elimination Schedule'!D103</f>
        <v>0</v>
      </c>
      <c r="D34" s="31">
        <f>'1B-Elimination Schedule'!E103</f>
        <v>0</v>
      </c>
      <c r="E34" s="11">
        <f>'1B-Elimination Schedule'!F103</f>
        <v>0</v>
      </c>
    </row>
    <row r="35" spans="1:5">
      <c r="A35" s="11">
        <f>IF('1B-Elimination Schedule'!D104&lt;&gt;0,'1A-Operator Information'!$N$59,0)</f>
        <v>0</v>
      </c>
      <c r="B35" s="11">
        <f>IF('1B-Elimination Schedule'!D104&lt;&gt;0,'1A-Operator Information'!$L$25,0)</f>
        <v>0</v>
      </c>
      <c r="C35" s="31">
        <f>'1B-Elimination Schedule'!D104</f>
        <v>0</v>
      </c>
      <c r="D35" s="31">
        <f>'1B-Elimination Schedule'!E104</f>
        <v>0</v>
      </c>
      <c r="E35" s="11">
        <f>'1B-Elimination Schedule'!F104</f>
        <v>0</v>
      </c>
    </row>
    <row r="36" spans="1:5">
      <c r="A36" s="11">
        <f>IF('1B-Elimination Schedule'!D105&lt;&gt;0,'1A-Operator Information'!$N$59,0)</f>
        <v>0</v>
      </c>
      <c r="B36" s="11">
        <f>IF('1B-Elimination Schedule'!D105&lt;&gt;0,'1A-Operator Information'!$L$25,0)</f>
        <v>0</v>
      </c>
      <c r="C36" s="31">
        <f>'1B-Elimination Schedule'!D105</f>
        <v>0</v>
      </c>
      <c r="D36" s="31">
        <f>'1B-Elimination Schedule'!E105</f>
        <v>0</v>
      </c>
      <c r="E36" s="11">
        <f>'1B-Elimination Schedule'!F105</f>
        <v>0</v>
      </c>
    </row>
    <row r="37" spans="1:5">
      <c r="A37" s="11">
        <f>IF('1B-Elimination Schedule'!D106&lt;&gt;0,'1A-Operator Information'!$N$59,0)</f>
        <v>0</v>
      </c>
      <c r="B37" s="11">
        <f>IF('1B-Elimination Schedule'!D106&lt;&gt;0,'1A-Operator Information'!$L$25,0)</f>
        <v>0</v>
      </c>
      <c r="C37" s="31">
        <f>'1B-Elimination Schedule'!D106</f>
        <v>0</v>
      </c>
      <c r="D37" s="31">
        <f>'1B-Elimination Schedule'!E106</f>
        <v>0</v>
      </c>
      <c r="E37" s="11">
        <f>'1B-Elimination Schedule'!F106</f>
        <v>0</v>
      </c>
    </row>
    <row r="38" spans="1:5">
      <c r="A38" s="11">
        <f>IF('1B-Elimination Schedule'!D107&lt;&gt;0,'1A-Operator Information'!$N$59,0)</f>
        <v>0</v>
      </c>
      <c r="B38" s="11">
        <f>IF('1B-Elimination Schedule'!D107&lt;&gt;0,'1A-Operator Information'!$L$25,0)</f>
        <v>0</v>
      </c>
      <c r="C38" s="31">
        <f>'1B-Elimination Schedule'!D107</f>
        <v>0</v>
      </c>
      <c r="D38" s="31">
        <f>'1B-Elimination Schedule'!E107</f>
        <v>0</v>
      </c>
      <c r="E38" s="11">
        <f>'1B-Elimination Schedule'!F107</f>
        <v>0</v>
      </c>
    </row>
    <row r="39" spans="1:5">
      <c r="A39" s="11">
        <f>IF('1B-Elimination Schedule'!D108&lt;&gt;0,'1A-Operator Information'!$N$59,0)</f>
        <v>0</v>
      </c>
      <c r="B39" s="11">
        <f>IF('1B-Elimination Schedule'!D108&lt;&gt;0,'1A-Operator Information'!$L$25,0)</f>
        <v>0</v>
      </c>
      <c r="C39" s="31">
        <f>'1B-Elimination Schedule'!D108</f>
        <v>0</v>
      </c>
      <c r="D39" s="31">
        <f>'1B-Elimination Schedule'!E108</f>
        <v>0</v>
      </c>
      <c r="E39" s="11">
        <f>'1B-Elimination Schedule'!F108</f>
        <v>0</v>
      </c>
    </row>
    <row r="40" spans="1:5">
      <c r="A40" s="11">
        <f>IF('1B-Elimination Schedule'!D109&lt;&gt;0,'1A-Operator Information'!$N$59,0)</f>
        <v>0</v>
      </c>
      <c r="B40" s="11">
        <f>IF('1B-Elimination Schedule'!D109&lt;&gt;0,'1A-Operator Information'!$L$25,0)</f>
        <v>0</v>
      </c>
      <c r="C40" s="31">
        <f>'1B-Elimination Schedule'!D109</f>
        <v>0</v>
      </c>
      <c r="D40" s="31">
        <f>'1B-Elimination Schedule'!E109</f>
        <v>0</v>
      </c>
      <c r="E40" s="11">
        <f>'1B-Elimination Schedule'!F109</f>
        <v>0</v>
      </c>
    </row>
    <row r="41" spans="1:5">
      <c r="A41" s="11">
        <f>IF('1B-Elimination Schedule'!D110&lt;&gt;0,'1A-Operator Information'!$N$59,0)</f>
        <v>0</v>
      </c>
      <c r="B41" s="11">
        <f>IF('1B-Elimination Schedule'!D110&lt;&gt;0,'1A-Operator Information'!$L$25,0)</f>
        <v>0</v>
      </c>
      <c r="C41" s="31">
        <f>'1B-Elimination Schedule'!D110</f>
        <v>0</v>
      </c>
      <c r="D41" s="31">
        <f>'1B-Elimination Schedule'!E110</f>
        <v>0</v>
      </c>
      <c r="E41" s="11">
        <f>'1B-Elimination Schedule'!F110</f>
        <v>0</v>
      </c>
    </row>
    <row r="42" spans="1:5">
      <c r="A42" s="11">
        <f>IF('1B-Elimination Schedule'!D111&lt;&gt;0,'1A-Operator Information'!$N$59,0)</f>
        <v>0</v>
      </c>
      <c r="B42" s="11">
        <f>IF('1B-Elimination Schedule'!D111&lt;&gt;0,'1A-Operator Information'!$L$25,0)</f>
        <v>0</v>
      </c>
      <c r="C42" s="31">
        <f>'1B-Elimination Schedule'!D111</f>
        <v>0</v>
      </c>
      <c r="D42" s="31">
        <f>'1B-Elimination Schedule'!E111</f>
        <v>0</v>
      </c>
      <c r="E42" s="11">
        <f>'1B-Elimination Schedule'!F111</f>
        <v>0</v>
      </c>
    </row>
    <row r="43" spans="1:5">
      <c r="A43" s="11">
        <f>IF('1B-Elimination Schedule'!D112&lt;&gt;0,'1A-Operator Information'!$N$59,0)</f>
        <v>0</v>
      </c>
      <c r="B43" s="11">
        <f>IF('1B-Elimination Schedule'!D112&lt;&gt;0,'1A-Operator Information'!$L$25,0)</f>
        <v>0</v>
      </c>
      <c r="C43" s="31">
        <f>'1B-Elimination Schedule'!D112</f>
        <v>0</v>
      </c>
      <c r="D43" s="31">
        <f>'1B-Elimination Schedule'!E112</f>
        <v>0</v>
      </c>
      <c r="E43" s="11">
        <f>'1B-Elimination Schedule'!F112</f>
        <v>0</v>
      </c>
    </row>
    <row r="44" spans="1:5">
      <c r="A44" s="11">
        <f>IF('1B-Elimination Schedule'!D113&lt;&gt;0,'1A-Operator Information'!$N$59,0)</f>
        <v>0</v>
      </c>
      <c r="B44" s="11">
        <f>IF('1B-Elimination Schedule'!D113&lt;&gt;0,'1A-Operator Information'!$L$25,0)</f>
        <v>0</v>
      </c>
      <c r="C44" s="31">
        <f>'1B-Elimination Schedule'!D113</f>
        <v>0</v>
      </c>
      <c r="D44" s="31">
        <f>'1B-Elimination Schedule'!E113</f>
        <v>0</v>
      </c>
      <c r="E44" s="11">
        <f>'1B-Elimination Schedule'!F113</f>
        <v>0</v>
      </c>
    </row>
    <row r="45" spans="1:5">
      <c r="A45" s="11">
        <f>IF('1B-Elimination Schedule'!D114&lt;&gt;0,'1A-Operator Information'!$N$59,0)</f>
        <v>0</v>
      </c>
      <c r="B45" s="11">
        <f>IF('1B-Elimination Schedule'!D114&lt;&gt;0,'1A-Operator Information'!$L$25,0)</f>
        <v>0</v>
      </c>
      <c r="C45" s="31">
        <f>'1B-Elimination Schedule'!D114</f>
        <v>0</v>
      </c>
      <c r="D45" s="31">
        <f>'1B-Elimination Schedule'!E114</f>
        <v>0</v>
      </c>
      <c r="E45" s="11">
        <f>'1B-Elimination Schedule'!F114</f>
        <v>0</v>
      </c>
    </row>
    <row r="46" spans="1:5">
      <c r="A46" s="11">
        <f>IF('1B-Elimination Schedule'!D115&lt;&gt;0,'1A-Operator Information'!$N$59,0)</f>
        <v>0</v>
      </c>
      <c r="B46" s="11">
        <f>IF('1B-Elimination Schedule'!D115&lt;&gt;0,'1A-Operator Information'!$L$25,0)</f>
        <v>0</v>
      </c>
      <c r="C46" s="31">
        <f>'1B-Elimination Schedule'!D115</f>
        <v>0</v>
      </c>
      <c r="D46" s="31">
        <f>'1B-Elimination Schedule'!E115</f>
        <v>0</v>
      </c>
      <c r="E46" s="11">
        <f>'1B-Elimination Schedule'!F115</f>
        <v>0</v>
      </c>
    </row>
    <row r="47" spans="1:5">
      <c r="A47" s="11">
        <f>IF('1B-Elimination Schedule'!D116&lt;&gt;0,'1A-Operator Information'!$N$59,0)</f>
        <v>0</v>
      </c>
      <c r="B47" s="11">
        <f>IF('1B-Elimination Schedule'!D116&lt;&gt;0,'1A-Operator Information'!$L$25,0)</f>
        <v>0</v>
      </c>
      <c r="C47" s="31">
        <f>'1B-Elimination Schedule'!D116</f>
        <v>0</v>
      </c>
      <c r="D47" s="31">
        <f>'1B-Elimination Schedule'!E116</f>
        <v>0</v>
      </c>
      <c r="E47" s="11">
        <f>'1B-Elimination Schedule'!F116</f>
        <v>0</v>
      </c>
    </row>
    <row r="48" spans="1:5">
      <c r="A48" s="11">
        <f>IF('1B-Elimination Schedule'!D117&lt;&gt;0,'1A-Operator Information'!$N$59,0)</f>
        <v>0</v>
      </c>
      <c r="B48" s="11">
        <f>IF('1B-Elimination Schedule'!D117&lt;&gt;0,'1A-Operator Information'!$L$25,0)</f>
        <v>0</v>
      </c>
      <c r="C48" s="31">
        <f>'1B-Elimination Schedule'!D117</f>
        <v>0</v>
      </c>
      <c r="D48" s="31">
        <f>'1B-Elimination Schedule'!E117</f>
        <v>0</v>
      </c>
      <c r="E48" s="11">
        <f>'1B-Elimination Schedule'!F117</f>
        <v>0</v>
      </c>
    </row>
    <row r="49" spans="1:5">
      <c r="A49" s="11">
        <f>IF('1B-Elimination Schedule'!D118&lt;&gt;0,'1A-Operator Information'!$N$59,0)</f>
        <v>0</v>
      </c>
      <c r="B49" s="11">
        <f>IF('1B-Elimination Schedule'!D118&lt;&gt;0,'1A-Operator Information'!$L$25,0)</f>
        <v>0</v>
      </c>
      <c r="C49" s="31">
        <f>'1B-Elimination Schedule'!D118</f>
        <v>0</v>
      </c>
      <c r="D49" s="31">
        <f>'1B-Elimination Schedule'!E118</f>
        <v>0</v>
      </c>
      <c r="E49" s="11">
        <f>'1B-Elimination Schedule'!F118</f>
        <v>0</v>
      </c>
    </row>
    <row r="50" spans="1:5">
      <c r="A50" s="11">
        <f>IF('1B-Elimination Schedule'!D119&lt;&gt;0,'1A-Operator Information'!$N$59,0)</f>
        <v>0</v>
      </c>
      <c r="B50" s="11">
        <f>IF('1B-Elimination Schedule'!D119&lt;&gt;0,'1A-Operator Information'!$L$25,0)</f>
        <v>0</v>
      </c>
      <c r="C50" s="31">
        <f>'1B-Elimination Schedule'!D119</f>
        <v>0</v>
      </c>
      <c r="D50" s="31">
        <f>'1B-Elimination Schedule'!E119</f>
        <v>0</v>
      </c>
      <c r="E50" s="11">
        <f>'1B-Elimination Schedule'!F119</f>
        <v>0</v>
      </c>
    </row>
    <row r="51" spans="1:5">
      <c r="A51" s="11">
        <f>IF('1B-Elimination Schedule'!D120&lt;&gt;0,'1A-Operator Information'!$N$59,0)</f>
        <v>0</v>
      </c>
      <c r="B51" s="11">
        <f>IF('1B-Elimination Schedule'!D120&lt;&gt;0,'1A-Operator Information'!$L$25,0)</f>
        <v>0</v>
      </c>
      <c r="C51" s="31">
        <f>'1B-Elimination Schedule'!D120</f>
        <v>0</v>
      </c>
      <c r="D51" s="31">
        <f>'1B-Elimination Schedule'!E120</f>
        <v>0</v>
      </c>
      <c r="E51" s="11">
        <f>'1B-Elimination Schedule'!F120</f>
        <v>0</v>
      </c>
    </row>
    <row r="52" spans="1:5">
      <c r="A52" s="11">
        <f>IF('1B-Elimination Schedule'!D121&lt;&gt;0,'1A-Operator Information'!$N$59,0)</f>
        <v>0</v>
      </c>
      <c r="B52" s="11">
        <f>IF('1B-Elimination Schedule'!D121&lt;&gt;0,'1A-Operator Information'!$L$25,0)</f>
        <v>0</v>
      </c>
      <c r="C52" s="31">
        <f>'1B-Elimination Schedule'!D121</f>
        <v>0</v>
      </c>
      <c r="D52" s="31">
        <f>'1B-Elimination Schedule'!E121</f>
        <v>0</v>
      </c>
      <c r="E52" s="11">
        <f>'1B-Elimination Schedule'!F121</f>
        <v>0</v>
      </c>
    </row>
    <row r="53" spans="1:5">
      <c r="A53" s="11">
        <f>IF('1B-Elimination Schedule'!D122&lt;&gt;0,'1A-Operator Information'!$N$59,0)</f>
        <v>0</v>
      </c>
      <c r="B53" s="11">
        <f>IF('1B-Elimination Schedule'!D122&lt;&gt;0,'1A-Operator Information'!$L$25,0)</f>
        <v>0</v>
      </c>
      <c r="C53" s="31">
        <f>'1B-Elimination Schedule'!D122</f>
        <v>0</v>
      </c>
      <c r="D53" s="31">
        <f>'1B-Elimination Schedule'!E122</f>
        <v>0</v>
      </c>
      <c r="E53" s="11">
        <f>'1B-Elimination Schedule'!F122</f>
        <v>0</v>
      </c>
    </row>
    <row r="54" spans="1:5">
      <c r="A54" s="11">
        <f>IF('1B-Elimination Schedule'!D123&lt;&gt;0,'1A-Operator Information'!$N$59,0)</f>
        <v>0</v>
      </c>
      <c r="B54" s="11">
        <f>IF('1B-Elimination Schedule'!D123&lt;&gt;0,'1A-Operator Information'!$L$25,0)</f>
        <v>0</v>
      </c>
      <c r="C54" s="31">
        <f>'1B-Elimination Schedule'!D123</f>
        <v>0</v>
      </c>
      <c r="D54" s="31">
        <f>'1B-Elimination Schedule'!E123</f>
        <v>0</v>
      </c>
      <c r="E54" s="11">
        <f>'1B-Elimination Schedule'!F123</f>
        <v>0</v>
      </c>
    </row>
    <row r="55" spans="1:5">
      <c r="A55" s="11">
        <f>IF('1B-Elimination Schedule'!D124&lt;&gt;0,'1A-Operator Information'!$N$59,0)</f>
        <v>0</v>
      </c>
      <c r="B55" s="11">
        <f>IF('1B-Elimination Schedule'!D124&lt;&gt;0,'1A-Operator Information'!$L$25,0)</f>
        <v>0</v>
      </c>
      <c r="C55" s="31">
        <f>'1B-Elimination Schedule'!D124</f>
        <v>0</v>
      </c>
      <c r="D55" s="31">
        <f>'1B-Elimination Schedule'!E124</f>
        <v>0</v>
      </c>
      <c r="E55" s="11">
        <f>'1B-Elimination Schedule'!F124</f>
        <v>0</v>
      </c>
    </row>
    <row r="56" spans="1:5">
      <c r="A56" s="11">
        <f>IF('1B-Elimination Schedule'!D125&lt;&gt;0,'1A-Operator Information'!$N$59,0)</f>
        <v>0</v>
      </c>
      <c r="B56" s="11">
        <f>IF('1B-Elimination Schedule'!D125&lt;&gt;0,'1A-Operator Information'!$L$25,0)</f>
        <v>0</v>
      </c>
      <c r="C56" s="31">
        <f>'1B-Elimination Schedule'!D125</f>
        <v>0</v>
      </c>
      <c r="D56" s="31">
        <f>'1B-Elimination Schedule'!E125</f>
        <v>0</v>
      </c>
      <c r="E56" s="11">
        <f>'1B-Elimination Schedule'!F125</f>
        <v>0</v>
      </c>
    </row>
    <row r="57" spans="1:5">
      <c r="A57" s="11">
        <f>IF('1B-Elimination Schedule'!D126&lt;&gt;0,'1A-Operator Information'!$N$59,0)</f>
        <v>0</v>
      </c>
      <c r="B57" s="11">
        <f>IF('1B-Elimination Schedule'!D126&lt;&gt;0,'1A-Operator Information'!$L$25,0)</f>
        <v>0</v>
      </c>
      <c r="C57" s="31">
        <f>'1B-Elimination Schedule'!D126</f>
        <v>0</v>
      </c>
      <c r="D57" s="31">
        <f>'1B-Elimination Schedule'!E126</f>
        <v>0</v>
      </c>
      <c r="E57" s="11">
        <f>'1B-Elimination Schedule'!F126</f>
        <v>0</v>
      </c>
    </row>
    <row r="58" spans="1:5">
      <c r="A58" s="11">
        <f>IF('1B-Elimination Schedule'!D127&lt;&gt;0,'1A-Operator Information'!$N$59,0)</f>
        <v>0</v>
      </c>
      <c r="B58" s="11">
        <f>IF('1B-Elimination Schedule'!D127&lt;&gt;0,'1A-Operator Information'!$L$25,0)</f>
        <v>0</v>
      </c>
      <c r="C58" s="31">
        <f>'1B-Elimination Schedule'!D127</f>
        <v>0</v>
      </c>
      <c r="D58" s="31">
        <f>'1B-Elimination Schedule'!E127</f>
        <v>0</v>
      </c>
      <c r="E58" s="11">
        <f>'1B-Elimination Schedule'!F127</f>
        <v>0</v>
      </c>
    </row>
    <row r="59" spans="1:5">
      <c r="A59" s="11">
        <f>IF('1B-Elimination Schedule'!D128&lt;&gt;0,'1A-Operator Information'!$N$59,0)</f>
        <v>0</v>
      </c>
      <c r="B59" s="11">
        <f>IF('1B-Elimination Schedule'!D128&lt;&gt;0,'1A-Operator Information'!$L$25,0)</f>
        <v>0</v>
      </c>
      <c r="C59" s="31">
        <f>'1B-Elimination Schedule'!D128</f>
        <v>0</v>
      </c>
      <c r="D59" s="31">
        <f>'1B-Elimination Schedule'!E128</f>
        <v>0</v>
      </c>
      <c r="E59" s="11">
        <f>'1B-Elimination Schedule'!F128</f>
        <v>0</v>
      </c>
    </row>
    <row r="60" spans="1:5">
      <c r="A60" s="11">
        <f>IF('1B-Elimination Schedule'!D129&lt;&gt;0,'1A-Operator Information'!$N$59,0)</f>
        <v>0</v>
      </c>
      <c r="B60" s="11">
        <f>IF('1B-Elimination Schedule'!D129&lt;&gt;0,'1A-Operator Information'!$L$25,0)</f>
        <v>0</v>
      </c>
      <c r="C60" s="31">
        <f>'1B-Elimination Schedule'!D129</f>
        <v>0</v>
      </c>
      <c r="D60" s="31">
        <f>'1B-Elimination Schedule'!E129</f>
        <v>0</v>
      </c>
      <c r="E60" s="11">
        <f>'1B-Elimination Schedule'!F129</f>
        <v>0</v>
      </c>
    </row>
    <row r="61" spans="1:5">
      <c r="A61" s="11">
        <f>IF('1B-Elimination Schedule'!D130&lt;&gt;0,'1A-Operator Information'!$N$59,0)</f>
        <v>0</v>
      </c>
      <c r="B61" s="11">
        <f>IF('1B-Elimination Schedule'!D130&lt;&gt;0,'1A-Operator Information'!$L$25,0)</f>
        <v>0</v>
      </c>
      <c r="C61" s="31">
        <f>'1B-Elimination Schedule'!D130</f>
        <v>0</v>
      </c>
      <c r="D61" s="31">
        <f>'1B-Elimination Schedule'!E130</f>
        <v>0</v>
      </c>
      <c r="E61" s="11">
        <f>'1B-Elimination Schedule'!F130</f>
        <v>0</v>
      </c>
    </row>
    <row r="62" spans="1:5">
      <c r="A62" s="11">
        <f>IF('1B-Elimination Schedule'!D131&lt;&gt;0,'1A-Operator Information'!$N$59,0)</f>
        <v>0</v>
      </c>
      <c r="B62" s="11">
        <f>IF('1B-Elimination Schedule'!D131&lt;&gt;0,'1A-Operator Information'!$L$25,0)</f>
        <v>0</v>
      </c>
      <c r="C62" s="31">
        <f>'1B-Elimination Schedule'!D131</f>
        <v>0</v>
      </c>
      <c r="D62" s="31">
        <f>'1B-Elimination Schedule'!E131</f>
        <v>0</v>
      </c>
      <c r="E62" s="11">
        <f>'1B-Elimination Schedule'!F131</f>
        <v>0</v>
      </c>
    </row>
    <row r="63" spans="1:5">
      <c r="A63" s="11">
        <f>IF('1B-Elimination Schedule'!D132&lt;&gt;0,'1A-Operator Information'!$N$59,0)</f>
        <v>0</v>
      </c>
      <c r="B63" s="11">
        <f>IF('1B-Elimination Schedule'!D132&lt;&gt;0,'1A-Operator Information'!$L$25,0)</f>
        <v>0</v>
      </c>
      <c r="C63" s="31">
        <f>'1B-Elimination Schedule'!D132</f>
        <v>0</v>
      </c>
      <c r="D63" s="31">
        <f>'1B-Elimination Schedule'!E132</f>
        <v>0</v>
      </c>
      <c r="E63" s="11">
        <f>'1B-Elimination Schedule'!F132</f>
        <v>0</v>
      </c>
    </row>
    <row r="64" spans="1:5">
      <c r="A64" s="11">
        <f>IF('1B-Elimination Schedule'!D133&lt;&gt;0,'1A-Operator Information'!$N$59,0)</f>
        <v>0</v>
      </c>
      <c r="B64" s="11">
        <f>IF('1B-Elimination Schedule'!D133&lt;&gt;0,'1A-Operator Information'!$L$25,0)</f>
        <v>0</v>
      </c>
      <c r="C64" s="31">
        <f>'1B-Elimination Schedule'!D133</f>
        <v>0</v>
      </c>
      <c r="D64" s="31">
        <f>'1B-Elimination Schedule'!E133</f>
        <v>0</v>
      </c>
      <c r="E64" s="11">
        <f>'1B-Elimination Schedule'!F133</f>
        <v>0</v>
      </c>
    </row>
    <row r="65" spans="1:5">
      <c r="A65" s="11">
        <f>IF('1B-Elimination Schedule'!D134&lt;&gt;0,'1A-Operator Information'!$N$59,0)</f>
        <v>0</v>
      </c>
      <c r="B65" s="11">
        <f>IF('1B-Elimination Schedule'!D134&lt;&gt;0,'1A-Operator Information'!$L$25,0)</f>
        <v>0</v>
      </c>
      <c r="C65" s="31">
        <f>'1B-Elimination Schedule'!D134</f>
        <v>0</v>
      </c>
      <c r="D65" s="31">
        <f>'1B-Elimination Schedule'!E134</f>
        <v>0</v>
      </c>
      <c r="E65" s="11">
        <f>'1B-Elimination Schedule'!F134</f>
        <v>0</v>
      </c>
    </row>
    <row r="66" spans="1:5">
      <c r="A66" s="11">
        <f>IF('1B-Elimination Schedule'!D135&lt;&gt;0,'1A-Operator Information'!$N$59,0)</f>
        <v>0</v>
      </c>
      <c r="B66" s="11">
        <f>IF('1B-Elimination Schedule'!D135&lt;&gt;0,'1A-Operator Information'!$L$25,0)</f>
        <v>0</v>
      </c>
      <c r="C66" s="31">
        <f>'1B-Elimination Schedule'!D135</f>
        <v>0</v>
      </c>
      <c r="D66" s="31">
        <f>'1B-Elimination Schedule'!E135</f>
        <v>0</v>
      </c>
      <c r="E66" s="11">
        <f>'1B-Elimination Schedule'!F135</f>
        <v>0</v>
      </c>
    </row>
    <row r="67" spans="1:5">
      <c r="A67" s="11">
        <f>IF('1B-Elimination Schedule'!D136&lt;&gt;0,'1A-Operator Information'!$N$59,0)</f>
        <v>0</v>
      </c>
      <c r="B67" s="11">
        <f>IF('1B-Elimination Schedule'!D136&lt;&gt;0,'1A-Operator Information'!$L$25,0)</f>
        <v>0</v>
      </c>
      <c r="C67" s="31">
        <f>'1B-Elimination Schedule'!D136</f>
        <v>0</v>
      </c>
      <c r="D67" s="31">
        <f>'1B-Elimination Schedule'!E136</f>
        <v>0</v>
      </c>
      <c r="E67" s="11">
        <f>'1B-Elimination Schedule'!F136</f>
        <v>0</v>
      </c>
    </row>
    <row r="68" spans="1:5">
      <c r="A68" s="11">
        <f>IF('1B-Elimination Schedule'!D137&lt;&gt;0,'1A-Operator Information'!$N$59,0)</f>
        <v>0</v>
      </c>
      <c r="B68" s="11">
        <f>IF('1B-Elimination Schedule'!D137&lt;&gt;0,'1A-Operator Information'!$L$25,0)</f>
        <v>0</v>
      </c>
      <c r="C68" s="31">
        <f>'1B-Elimination Schedule'!D137</f>
        <v>0</v>
      </c>
      <c r="D68" s="31">
        <f>'1B-Elimination Schedule'!E137</f>
        <v>0</v>
      </c>
      <c r="E68" s="11">
        <f>'1B-Elimination Schedule'!F137</f>
        <v>0</v>
      </c>
    </row>
    <row r="69" spans="1:5">
      <c r="A69" s="11">
        <f>IF('1B-Elimination Schedule'!D138&lt;&gt;0,'1A-Operator Information'!$N$59,0)</f>
        <v>0</v>
      </c>
      <c r="B69" s="11">
        <f>IF('1B-Elimination Schedule'!D138&lt;&gt;0,'1A-Operator Information'!$L$25,0)</f>
        <v>0</v>
      </c>
      <c r="C69" s="31">
        <f>'1B-Elimination Schedule'!D138</f>
        <v>0</v>
      </c>
      <c r="D69" s="31">
        <f>'1B-Elimination Schedule'!E138</f>
        <v>0</v>
      </c>
      <c r="E69" s="11">
        <f>'1B-Elimination Schedule'!F138</f>
        <v>0</v>
      </c>
    </row>
    <row r="70" spans="1:5">
      <c r="A70" s="11">
        <f>IF('1B-Elimination Schedule'!D139&lt;&gt;0,'1A-Operator Information'!$N$59,0)</f>
        <v>0</v>
      </c>
      <c r="B70" s="11">
        <f>IF('1B-Elimination Schedule'!D139&lt;&gt;0,'1A-Operator Information'!$L$25,0)</f>
        <v>0</v>
      </c>
      <c r="C70" s="31">
        <f>'1B-Elimination Schedule'!D139</f>
        <v>0</v>
      </c>
      <c r="D70" s="31">
        <f>'1B-Elimination Schedule'!E139</f>
        <v>0</v>
      </c>
      <c r="E70" s="11">
        <f>'1B-Elimination Schedule'!F139</f>
        <v>0</v>
      </c>
    </row>
    <row r="71" spans="1:5">
      <c r="A71" s="11">
        <f>IF('1B-Elimination Schedule'!D140&lt;&gt;0,'1A-Operator Information'!$N$59,0)</f>
        <v>0</v>
      </c>
      <c r="B71" s="11">
        <f>IF('1B-Elimination Schedule'!D140&lt;&gt;0,'1A-Operator Information'!$L$25,0)</f>
        <v>0</v>
      </c>
      <c r="C71" s="31">
        <f>'1B-Elimination Schedule'!D140</f>
        <v>0</v>
      </c>
      <c r="D71" s="31">
        <f>'1B-Elimination Schedule'!E140</f>
        <v>0</v>
      </c>
      <c r="E71" s="11">
        <f>'1B-Elimination Schedule'!F140</f>
        <v>0</v>
      </c>
    </row>
    <row r="72" spans="1:5">
      <c r="A72" s="11">
        <f>IF('1B-Elimination Schedule'!D141&lt;&gt;0,'1A-Operator Information'!$N$59,0)</f>
        <v>0</v>
      </c>
      <c r="B72" s="11">
        <f>IF('1B-Elimination Schedule'!D141&lt;&gt;0,'1A-Operator Information'!$L$25,0)</f>
        <v>0</v>
      </c>
      <c r="C72" s="31">
        <f>'1B-Elimination Schedule'!D141</f>
        <v>0</v>
      </c>
      <c r="D72" s="31">
        <f>'1B-Elimination Schedule'!E141</f>
        <v>0</v>
      </c>
      <c r="E72" s="11">
        <f>'1B-Elimination Schedule'!F141</f>
        <v>0</v>
      </c>
    </row>
    <row r="73" spans="1:5">
      <c r="A73" s="11">
        <f>IF('1B-Elimination Schedule'!D142&lt;&gt;0,'1A-Operator Information'!$N$59,0)</f>
        <v>0</v>
      </c>
      <c r="B73" s="11">
        <f>IF('1B-Elimination Schedule'!D142&lt;&gt;0,'1A-Operator Information'!$L$25,0)</f>
        <v>0</v>
      </c>
      <c r="C73" s="31">
        <f>'1B-Elimination Schedule'!D142</f>
        <v>0</v>
      </c>
      <c r="D73" s="31">
        <f>'1B-Elimination Schedule'!E142</f>
        <v>0</v>
      </c>
      <c r="E73" s="11">
        <f>'1B-Elimination Schedule'!F142</f>
        <v>0</v>
      </c>
    </row>
    <row r="74" spans="1:5">
      <c r="A74" s="11">
        <f>IF('1B-Elimination Schedule'!D143&lt;&gt;0,'1A-Operator Information'!$N$59,0)</f>
        <v>0</v>
      </c>
      <c r="B74" s="11">
        <f>IF('1B-Elimination Schedule'!D143&lt;&gt;0,'1A-Operator Information'!$L$25,0)</f>
        <v>0</v>
      </c>
      <c r="C74" s="31">
        <f>'1B-Elimination Schedule'!D143</f>
        <v>0</v>
      </c>
      <c r="D74" s="31">
        <f>'1B-Elimination Schedule'!E143</f>
        <v>0</v>
      </c>
      <c r="E74" s="11">
        <f>'1B-Elimination Schedule'!F143</f>
        <v>0</v>
      </c>
    </row>
    <row r="75" spans="1:5">
      <c r="A75" s="11">
        <f>IF('1B-Elimination Schedule'!D144&lt;&gt;0,'1A-Operator Information'!$N$59,0)</f>
        <v>0</v>
      </c>
      <c r="B75" s="11">
        <f>IF('1B-Elimination Schedule'!D144&lt;&gt;0,'1A-Operator Information'!$L$25,0)</f>
        <v>0</v>
      </c>
      <c r="C75" s="31">
        <f>'1B-Elimination Schedule'!D144</f>
        <v>0</v>
      </c>
      <c r="D75" s="31">
        <f>'1B-Elimination Schedule'!E144</f>
        <v>0</v>
      </c>
      <c r="E75" s="11">
        <f>'1B-Elimination Schedule'!F144</f>
        <v>0</v>
      </c>
    </row>
    <row r="76" spans="1:5">
      <c r="A76" s="11">
        <f>IF('1B-Elimination Schedule'!D145&lt;&gt;0,'1A-Operator Information'!$N$59,0)</f>
        <v>0</v>
      </c>
      <c r="B76" s="11">
        <f>IF('1B-Elimination Schedule'!D145&lt;&gt;0,'1A-Operator Information'!$L$25,0)</f>
        <v>0</v>
      </c>
      <c r="C76" s="31">
        <f>'1B-Elimination Schedule'!D145</f>
        <v>0</v>
      </c>
      <c r="D76" s="31">
        <f>'1B-Elimination Schedule'!E145</f>
        <v>0</v>
      </c>
      <c r="E76" s="11">
        <f>'1B-Elimination Schedule'!F145</f>
        <v>0</v>
      </c>
    </row>
    <row r="77" spans="1:5">
      <c r="A77" s="11">
        <f>IF('1B-Elimination Schedule'!D146&lt;&gt;0,'1A-Operator Information'!$N$59,0)</f>
        <v>0</v>
      </c>
      <c r="B77" s="11">
        <f>IF('1B-Elimination Schedule'!D146&lt;&gt;0,'1A-Operator Information'!$L$25,0)</f>
        <v>0</v>
      </c>
      <c r="C77" s="31">
        <f>'1B-Elimination Schedule'!D146</f>
        <v>0</v>
      </c>
      <c r="D77" s="31">
        <f>'1B-Elimination Schedule'!E146</f>
        <v>0</v>
      </c>
      <c r="E77" s="11">
        <f>'1B-Elimination Schedule'!F146</f>
        <v>0</v>
      </c>
    </row>
    <row r="78" spans="1:5">
      <c r="A78" s="11">
        <f>IF('1B-Elimination Schedule'!D147&lt;&gt;0,'1A-Operator Information'!$N$59,0)</f>
        <v>0</v>
      </c>
      <c r="B78" s="11">
        <f>IF('1B-Elimination Schedule'!D147&lt;&gt;0,'1A-Operator Information'!$L$25,0)</f>
        <v>0</v>
      </c>
      <c r="C78" s="31">
        <f>'1B-Elimination Schedule'!D147</f>
        <v>0</v>
      </c>
      <c r="D78" s="31">
        <f>'1B-Elimination Schedule'!E147</f>
        <v>0</v>
      </c>
      <c r="E78" s="11">
        <f>'1B-Elimination Schedule'!F147</f>
        <v>0</v>
      </c>
    </row>
    <row r="79" spans="1:5">
      <c r="A79" s="11">
        <f>IF('1B-Elimination Schedule'!D148&lt;&gt;0,'1A-Operator Information'!$N$59,0)</f>
        <v>0</v>
      </c>
      <c r="B79" s="11">
        <f>IF('1B-Elimination Schedule'!D148&lt;&gt;0,'1A-Operator Information'!$L$25,0)</f>
        <v>0</v>
      </c>
      <c r="C79" s="31">
        <f>'1B-Elimination Schedule'!D148</f>
        <v>0</v>
      </c>
      <c r="D79" s="31">
        <f>'1B-Elimination Schedule'!E148</f>
        <v>0</v>
      </c>
      <c r="E79" s="11">
        <f>'1B-Elimination Schedule'!F148</f>
        <v>0</v>
      </c>
    </row>
    <row r="80" spans="1:5">
      <c r="A80" s="11">
        <f>IF('1B-Elimination Schedule'!D149&lt;&gt;0,'1A-Operator Information'!$N$59,0)</f>
        <v>0</v>
      </c>
      <c r="B80" s="11">
        <f>IF('1B-Elimination Schedule'!D149&lt;&gt;0,'1A-Operator Information'!$L$25,0)</f>
        <v>0</v>
      </c>
      <c r="C80" s="31">
        <f>'1B-Elimination Schedule'!D149</f>
        <v>0</v>
      </c>
      <c r="D80" s="31">
        <f>'1B-Elimination Schedule'!E149</f>
        <v>0</v>
      </c>
      <c r="E80" s="11">
        <f>'1B-Elimination Schedule'!F149</f>
        <v>0</v>
      </c>
    </row>
    <row r="81" spans="1:5">
      <c r="A81" s="11">
        <f>IF('1B-Elimination Schedule'!D150&lt;&gt;0,'1A-Operator Information'!$N$59,0)</f>
        <v>0</v>
      </c>
      <c r="B81" s="11">
        <f>IF('1B-Elimination Schedule'!D150&lt;&gt;0,'1A-Operator Information'!$L$25,0)</f>
        <v>0</v>
      </c>
      <c r="C81" s="31">
        <f>'1B-Elimination Schedule'!D150</f>
        <v>0</v>
      </c>
      <c r="D81" s="31">
        <f>'1B-Elimination Schedule'!E150</f>
        <v>0</v>
      </c>
      <c r="E81" s="11">
        <f>'1B-Elimination Schedule'!F150</f>
        <v>0</v>
      </c>
    </row>
    <row r="82" spans="1:5">
      <c r="A82" s="11">
        <f>IF('1B-Elimination Schedule'!D151&lt;&gt;0,'1A-Operator Information'!$N$59,0)</f>
        <v>0</v>
      </c>
      <c r="B82" s="11">
        <f>IF('1B-Elimination Schedule'!D151&lt;&gt;0,'1A-Operator Information'!$L$25,0)</f>
        <v>0</v>
      </c>
      <c r="C82" s="31">
        <f>'1B-Elimination Schedule'!D151</f>
        <v>0</v>
      </c>
      <c r="D82" s="31">
        <f>'1B-Elimination Schedule'!E151</f>
        <v>0</v>
      </c>
      <c r="E82" s="11">
        <f>'1B-Elimination Schedule'!F151</f>
        <v>0</v>
      </c>
    </row>
    <row r="83" spans="1:5">
      <c r="A83" s="11">
        <f>IF('1B-Elimination Schedule'!D152&lt;&gt;0,'1A-Operator Information'!$N$59,0)</f>
        <v>0</v>
      </c>
      <c r="B83" s="11">
        <f>IF('1B-Elimination Schedule'!D152&lt;&gt;0,'1A-Operator Information'!$L$25,0)</f>
        <v>0</v>
      </c>
      <c r="C83" s="31">
        <f>'1B-Elimination Schedule'!D152</f>
        <v>0</v>
      </c>
      <c r="D83" s="31">
        <f>'1B-Elimination Schedule'!E152</f>
        <v>0</v>
      </c>
      <c r="E83" s="11">
        <f>'1B-Elimination Schedule'!F152</f>
        <v>0</v>
      </c>
    </row>
    <row r="84" spans="1:5">
      <c r="A84" s="11">
        <f>IF('1B-Elimination Schedule'!D153&lt;&gt;0,'1A-Operator Information'!$N$59,0)</f>
        <v>0</v>
      </c>
      <c r="B84" s="11">
        <f>IF('1B-Elimination Schedule'!D153&lt;&gt;0,'1A-Operator Information'!$L$25,0)</f>
        <v>0</v>
      </c>
      <c r="C84" s="31">
        <f>'1B-Elimination Schedule'!D153</f>
        <v>0</v>
      </c>
      <c r="D84" s="31">
        <f>'1B-Elimination Schedule'!E153</f>
        <v>0</v>
      </c>
      <c r="E84" s="11">
        <f>'1B-Elimination Schedule'!F153</f>
        <v>0</v>
      </c>
    </row>
    <row r="85" spans="1:5">
      <c r="A85" s="11">
        <f>IF('1B-Elimination Schedule'!D154&lt;&gt;0,'1A-Operator Information'!$N$59,0)</f>
        <v>0</v>
      </c>
      <c r="B85" s="11">
        <f>IF('1B-Elimination Schedule'!D154&lt;&gt;0,'1A-Operator Information'!$L$25,0)</f>
        <v>0</v>
      </c>
      <c r="C85" s="31">
        <f>'1B-Elimination Schedule'!D154</f>
        <v>0</v>
      </c>
      <c r="D85" s="31">
        <f>'1B-Elimination Schedule'!E154</f>
        <v>0</v>
      </c>
      <c r="E85" s="11">
        <f>'1B-Elimination Schedule'!F154</f>
        <v>0</v>
      </c>
    </row>
    <row r="86" spans="1:5">
      <c r="A86" s="11">
        <f>IF('1B-Elimination Schedule'!D155&lt;&gt;0,'1A-Operator Information'!$N$59,0)</f>
        <v>0</v>
      </c>
      <c r="B86" s="11">
        <f>IF('1B-Elimination Schedule'!D155&lt;&gt;0,'1A-Operator Information'!$L$25,0)</f>
        <v>0</v>
      </c>
      <c r="C86" s="31">
        <f>'1B-Elimination Schedule'!D155</f>
        <v>0</v>
      </c>
      <c r="D86" s="31">
        <f>'1B-Elimination Schedule'!E155</f>
        <v>0</v>
      </c>
      <c r="E86" s="11">
        <f>'1B-Elimination Schedule'!F155</f>
        <v>0</v>
      </c>
    </row>
    <row r="87" spans="1:5">
      <c r="A87" s="11">
        <f>IF('1B-Elimination Schedule'!D156&lt;&gt;0,'1A-Operator Information'!$N$59,0)</f>
        <v>0</v>
      </c>
      <c r="B87" s="11">
        <f>IF('1B-Elimination Schedule'!D156&lt;&gt;0,'1A-Operator Information'!$L$25,0)</f>
        <v>0</v>
      </c>
      <c r="C87" s="31">
        <f>'1B-Elimination Schedule'!D156</f>
        <v>0</v>
      </c>
      <c r="D87" s="31">
        <f>'1B-Elimination Schedule'!E156</f>
        <v>0</v>
      </c>
      <c r="E87" s="11">
        <f>'1B-Elimination Schedule'!F156</f>
        <v>0</v>
      </c>
    </row>
    <row r="88" spans="1:5">
      <c r="A88" s="11">
        <f>IF('1B-Elimination Schedule'!D157&lt;&gt;0,'1A-Operator Information'!$N$59,0)</f>
        <v>0</v>
      </c>
      <c r="B88" s="11">
        <f>IF('1B-Elimination Schedule'!D157&lt;&gt;0,'1A-Operator Information'!$L$25,0)</f>
        <v>0</v>
      </c>
      <c r="C88" s="31">
        <f>'1B-Elimination Schedule'!D157</f>
        <v>0</v>
      </c>
      <c r="D88" s="31">
        <f>'1B-Elimination Schedule'!E157</f>
        <v>0</v>
      </c>
      <c r="E88" s="11">
        <f>'1B-Elimination Schedule'!F157</f>
        <v>0</v>
      </c>
    </row>
    <row r="89" spans="1:5">
      <c r="A89" s="11">
        <f>IF('1B-Elimination Schedule'!D158&lt;&gt;0,'1A-Operator Information'!$N$59,0)</f>
        <v>0</v>
      </c>
      <c r="B89" s="11">
        <f>IF('1B-Elimination Schedule'!D158&lt;&gt;0,'1A-Operator Information'!$L$25,0)</f>
        <v>0</v>
      </c>
      <c r="C89" s="31">
        <f>'1B-Elimination Schedule'!D158</f>
        <v>0</v>
      </c>
      <c r="D89" s="31">
        <f>'1B-Elimination Schedule'!E158</f>
        <v>0</v>
      </c>
      <c r="E89" s="11">
        <f>'1B-Elimination Schedule'!F158</f>
        <v>0</v>
      </c>
    </row>
    <row r="90" spans="1:5">
      <c r="A90" s="11">
        <f>IF('1B-Elimination Schedule'!D159&lt;&gt;0,'1A-Operator Information'!$N$59,0)</f>
        <v>0</v>
      </c>
      <c r="B90" s="11">
        <f>IF('1B-Elimination Schedule'!D159&lt;&gt;0,'1A-Operator Information'!$L$25,0)</f>
        <v>0</v>
      </c>
      <c r="C90" s="31">
        <f>'1B-Elimination Schedule'!D159</f>
        <v>0</v>
      </c>
      <c r="D90" s="31">
        <f>'1B-Elimination Schedule'!E159</f>
        <v>0</v>
      </c>
      <c r="E90" s="11">
        <f>'1B-Elimination Schedule'!F159</f>
        <v>0</v>
      </c>
    </row>
    <row r="91" spans="1:5">
      <c r="A91" s="11">
        <f>IF('1B-Elimination Schedule'!D160&lt;&gt;0,'1A-Operator Information'!$N$59,0)</f>
        <v>0</v>
      </c>
      <c r="B91" s="11">
        <f>IF('1B-Elimination Schedule'!D160&lt;&gt;0,'1A-Operator Information'!$L$25,0)</f>
        <v>0</v>
      </c>
      <c r="C91" s="31">
        <f>'1B-Elimination Schedule'!D160</f>
        <v>0</v>
      </c>
      <c r="D91" s="31">
        <f>'1B-Elimination Schedule'!E160</f>
        <v>0</v>
      </c>
      <c r="E91" s="11">
        <f>'1B-Elimination Schedule'!F160</f>
        <v>0</v>
      </c>
    </row>
    <row r="92" spans="1:5">
      <c r="A92" s="11">
        <f>IF('1B-Elimination Schedule'!D161&lt;&gt;0,'1A-Operator Information'!$N$59,0)</f>
        <v>0</v>
      </c>
      <c r="B92" s="11">
        <f>IF('1B-Elimination Schedule'!D161&lt;&gt;0,'1A-Operator Information'!$L$25,0)</f>
        <v>0</v>
      </c>
      <c r="C92" s="31">
        <f>'1B-Elimination Schedule'!D161</f>
        <v>0</v>
      </c>
      <c r="D92" s="31">
        <f>'1B-Elimination Schedule'!E161</f>
        <v>0</v>
      </c>
      <c r="E92" s="11">
        <f>'1B-Elimination Schedule'!F161</f>
        <v>0</v>
      </c>
    </row>
    <row r="93" spans="1:5">
      <c r="A93" s="11">
        <f>IF('1B-Elimination Schedule'!D162&lt;&gt;0,'1A-Operator Information'!$N$59,0)</f>
        <v>0</v>
      </c>
      <c r="B93" s="11">
        <f>IF('1B-Elimination Schedule'!D162&lt;&gt;0,'1A-Operator Information'!$L$25,0)</f>
        <v>0</v>
      </c>
      <c r="C93" s="31">
        <f>'1B-Elimination Schedule'!D162</f>
        <v>0</v>
      </c>
      <c r="D93" s="31">
        <f>'1B-Elimination Schedule'!E162</f>
        <v>0</v>
      </c>
      <c r="E93" s="11">
        <f>'1B-Elimination Schedule'!F162</f>
        <v>0</v>
      </c>
    </row>
    <row r="94" spans="1:5">
      <c r="A94" s="11">
        <f>IF('1B-Elimination Schedule'!D163&lt;&gt;0,'1A-Operator Information'!$N$59,0)</f>
        <v>0</v>
      </c>
      <c r="B94" s="11">
        <f>IF('1B-Elimination Schedule'!D163&lt;&gt;0,'1A-Operator Information'!$L$25,0)</f>
        <v>0</v>
      </c>
      <c r="C94" s="31">
        <f>'1B-Elimination Schedule'!D163</f>
        <v>0</v>
      </c>
      <c r="D94" s="31">
        <f>'1B-Elimination Schedule'!E163</f>
        <v>0</v>
      </c>
      <c r="E94" s="11">
        <f>'1B-Elimination Schedule'!F163</f>
        <v>0</v>
      </c>
    </row>
    <row r="95" spans="1:5">
      <c r="A95" s="11">
        <f>IF('1B-Elimination Schedule'!D164&lt;&gt;0,'1A-Operator Information'!$N$59,0)</f>
        <v>0</v>
      </c>
      <c r="B95" s="11">
        <f>IF('1B-Elimination Schedule'!D164&lt;&gt;0,'1A-Operator Information'!$L$25,0)</f>
        <v>0</v>
      </c>
      <c r="C95" s="31">
        <f>'1B-Elimination Schedule'!D164</f>
        <v>0</v>
      </c>
      <c r="D95" s="31">
        <f>'1B-Elimination Schedule'!E164</f>
        <v>0</v>
      </c>
      <c r="E95" s="11">
        <f>'1B-Elimination Schedule'!F164</f>
        <v>0</v>
      </c>
    </row>
    <row r="96" spans="1:5">
      <c r="A96" s="11">
        <f>IF('1B-Elimination Schedule'!D165&lt;&gt;0,'1A-Operator Information'!$N$59,0)</f>
        <v>0</v>
      </c>
      <c r="B96" s="11">
        <f>IF('1B-Elimination Schedule'!D165&lt;&gt;0,'1A-Operator Information'!$L$25,0)</f>
        <v>0</v>
      </c>
      <c r="C96" s="31">
        <f>'1B-Elimination Schedule'!D165</f>
        <v>0</v>
      </c>
      <c r="D96" s="31">
        <f>'1B-Elimination Schedule'!E165</f>
        <v>0</v>
      </c>
      <c r="E96" s="11">
        <f>'1B-Elimination Schedule'!F165</f>
        <v>0</v>
      </c>
    </row>
    <row r="97" spans="1:5">
      <c r="A97" s="11">
        <f>IF('1B-Elimination Schedule'!D166&lt;&gt;0,'1A-Operator Information'!$N$59,0)</f>
        <v>0</v>
      </c>
      <c r="B97" s="11">
        <f>IF('1B-Elimination Schedule'!D166&lt;&gt;0,'1A-Operator Information'!$L$25,0)</f>
        <v>0</v>
      </c>
      <c r="C97" s="31">
        <f>'1B-Elimination Schedule'!D166</f>
        <v>0</v>
      </c>
      <c r="D97" s="31">
        <f>'1B-Elimination Schedule'!E166</f>
        <v>0</v>
      </c>
      <c r="E97" s="11">
        <f>'1B-Elimination Schedule'!F166</f>
        <v>0</v>
      </c>
    </row>
    <row r="98" spans="1:5">
      <c r="A98" s="11">
        <f>IF('1B-Elimination Schedule'!D167&lt;&gt;0,'1A-Operator Information'!$N$59,0)</f>
        <v>0</v>
      </c>
      <c r="B98" s="11">
        <f>IF('1B-Elimination Schedule'!D167&lt;&gt;0,'1A-Operator Information'!$L$25,0)</f>
        <v>0</v>
      </c>
      <c r="C98" s="31">
        <f>'1B-Elimination Schedule'!D167</f>
        <v>0</v>
      </c>
      <c r="D98" s="31">
        <f>'1B-Elimination Schedule'!E167</f>
        <v>0</v>
      </c>
      <c r="E98" s="11">
        <f>'1B-Elimination Schedule'!F167</f>
        <v>0</v>
      </c>
    </row>
    <row r="99" spans="1:5">
      <c r="A99" s="11">
        <f>IF('1B-Elimination Schedule'!D168&lt;&gt;0,'1A-Operator Information'!$N$59,0)</f>
        <v>0</v>
      </c>
      <c r="B99" s="11">
        <f>IF('1B-Elimination Schedule'!D168&lt;&gt;0,'1A-Operator Information'!$L$25,0)</f>
        <v>0</v>
      </c>
      <c r="C99" s="31">
        <f>'1B-Elimination Schedule'!D168</f>
        <v>0</v>
      </c>
      <c r="D99" s="31">
        <f>'1B-Elimination Schedule'!E168</f>
        <v>0</v>
      </c>
      <c r="E99" s="11">
        <f>'1B-Elimination Schedule'!F168</f>
        <v>0</v>
      </c>
    </row>
    <row r="100" spans="1:5">
      <c r="A100" s="11">
        <f>IF('1B-Elimination Schedule'!D169&lt;&gt;0,'1A-Operator Information'!$N$59,0)</f>
        <v>0</v>
      </c>
      <c r="B100" s="11">
        <f>IF('1B-Elimination Schedule'!D169&lt;&gt;0,'1A-Operator Information'!$L$25,0)</f>
        <v>0</v>
      </c>
      <c r="C100" s="31">
        <f>'1B-Elimination Schedule'!D169</f>
        <v>0</v>
      </c>
      <c r="D100" s="31">
        <f>'1B-Elimination Schedule'!E169</f>
        <v>0</v>
      </c>
      <c r="E100" s="11">
        <f>'1B-Elimination Schedule'!F169</f>
        <v>0</v>
      </c>
    </row>
    <row r="101" spans="1:5">
      <c r="A101" s="11">
        <f>IF('1B-Elimination Schedule'!D170&lt;&gt;0,'1A-Operator Information'!$N$59,0)</f>
        <v>0</v>
      </c>
      <c r="B101" s="11">
        <f>IF('1B-Elimination Schedule'!D170&lt;&gt;0,'1A-Operator Information'!$L$25,0)</f>
        <v>0</v>
      </c>
      <c r="C101" s="31">
        <f>'1B-Elimination Schedule'!D170</f>
        <v>0</v>
      </c>
      <c r="D101" s="31">
        <f>'1B-Elimination Schedule'!E170</f>
        <v>0</v>
      </c>
      <c r="E101" s="11">
        <f>'1B-Elimination Schedule'!F170</f>
        <v>0</v>
      </c>
    </row>
    <row r="102" spans="1:5">
      <c r="A102" s="11">
        <f>IF('1B-Elimination Schedule'!D171&lt;&gt;0,'1A-Operator Information'!$N$59,0)</f>
        <v>0</v>
      </c>
      <c r="B102" s="11">
        <f>IF('1B-Elimination Schedule'!D171&lt;&gt;0,'1A-Operator Information'!$L$25,0)</f>
        <v>0</v>
      </c>
      <c r="C102" s="31">
        <f>'1B-Elimination Schedule'!D171</f>
        <v>0</v>
      </c>
      <c r="D102" s="31">
        <f>'1B-Elimination Schedule'!E171</f>
        <v>0</v>
      </c>
      <c r="E102" s="11">
        <f>'1B-Elimination Schedule'!F171</f>
        <v>0</v>
      </c>
    </row>
    <row r="103" spans="1:5">
      <c r="A103" s="11">
        <f>IF('1B-Elimination Schedule'!D172&lt;&gt;0,'1A-Operator Information'!$N$59,0)</f>
        <v>0</v>
      </c>
      <c r="B103" s="11">
        <f>IF('1B-Elimination Schedule'!D172&lt;&gt;0,'1A-Operator Information'!$L$25,0)</f>
        <v>0</v>
      </c>
      <c r="C103" s="31">
        <f>'1B-Elimination Schedule'!D172</f>
        <v>0</v>
      </c>
      <c r="D103" s="31">
        <f>'1B-Elimination Schedule'!E172</f>
        <v>0</v>
      </c>
      <c r="E103" s="11">
        <f>'1B-Elimination Schedule'!F172</f>
        <v>0</v>
      </c>
    </row>
    <row r="104" spans="1:5">
      <c r="A104" s="11">
        <f>IF('1B-Elimination Schedule'!D173&lt;&gt;0,'1A-Operator Information'!$N$59,0)</f>
        <v>0</v>
      </c>
      <c r="B104" s="11">
        <f>IF('1B-Elimination Schedule'!D173&lt;&gt;0,'1A-Operator Information'!$L$25,0)</f>
        <v>0</v>
      </c>
      <c r="C104" s="31">
        <f>'1B-Elimination Schedule'!D173</f>
        <v>0</v>
      </c>
      <c r="D104" s="31">
        <f>'1B-Elimination Schedule'!E173</f>
        <v>0</v>
      </c>
      <c r="E104" s="11">
        <f>'1B-Elimination Schedule'!F173</f>
        <v>0</v>
      </c>
    </row>
    <row r="105" spans="1:5">
      <c r="A105" s="11">
        <f>IF('1B-Elimination Schedule'!D174&lt;&gt;0,'1A-Operator Information'!$N$59,0)</f>
        <v>0</v>
      </c>
      <c r="B105" s="11">
        <f>IF('1B-Elimination Schedule'!D174&lt;&gt;0,'1A-Operator Information'!$L$25,0)</f>
        <v>0</v>
      </c>
      <c r="C105" s="31">
        <f>'1B-Elimination Schedule'!D174</f>
        <v>0</v>
      </c>
      <c r="D105" s="31">
        <f>'1B-Elimination Schedule'!E174</f>
        <v>0</v>
      </c>
      <c r="E105" s="11">
        <f>'1B-Elimination Schedule'!F174</f>
        <v>0</v>
      </c>
    </row>
    <row r="106" spans="1:5">
      <c r="A106" s="11">
        <f>IF('1B-Elimination Schedule'!D175&lt;&gt;0,'1A-Operator Information'!$N$59,0)</f>
        <v>0</v>
      </c>
      <c r="B106" s="11">
        <f>IF('1B-Elimination Schedule'!D175&lt;&gt;0,'1A-Operator Information'!$L$25,0)</f>
        <v>0</v>
      </c>
      <c r="C106" s="31">
        <f>'1B-Elimination Schedule'!D175</f>
        <v>0</v>
      </c>
      <c r="D106" s="31">
        <f>'1B-Elimination Schedule'!E175</f>
        <v>0</v>
      </c>
      <c r="E106" s="11">
        <f>'1B-Elimination Schedule'!F175</f>
        <v>0</v>
      </c>
    </row>
    <row r="107" spans="1:5">
      <c r="A107" s="11">
        <f>IF('1B-Elimination Schedule'!D176&lt;&gt;0,'1A-Operator Information'!$N$59,0)</f>
        <v>0</v>
      </c>
      <c r="B107" s="11">
        <f>IF('1B-Elimination Schedule'!D176&lt;&gt;0,'1A-Operator Information'!$L$25,0)</f>
        <v>0</v>
      </c>
      <c r="C107" s="31">
        <f>'1B-Elimination Schedule'!D176</f>
        <v>0</v>
      </c>
      <c r="D107" s="31">
        <f>'1B-Elimination Schedule'!E176</f>
        <v>0</v>
      </c>
      <c r="E107" s="11">
        <f>'1B-Elimination Schedule'!F176</f>
        <v>0</v>
      </c>
    </row>
    <row r="108" spans="1:5">
      <c r="A108" s="11">
        <f>IF('1B-Elimination Schedule'!D177&lt;&gt;0,'1A-Operator Information'!$N$59,0)</f>
        <v>0</v>
      </c>
      <c r="B108" s="11">
        <f>IF('1B-Elimination Schedule'!D177&lt;&gt;0,'1A-Operator Information'!$L$25,0)</f>
        <v>0</v>
      </c>
      <c r="C108" s="31">
        <f>'1B-Elimination Schedule'!D177</f>
        <v>0</v>
      </c>
      <c r="D108" s="31">
        <f>'1B-Elimination Schedule'!E177</f>
        <v>0</v>
      </c>
      <c r="E108" s="11">
        <f>'1B-Elimination Schedule'!F177</f>
        <v>0</v>
      </c>
    </row>
    <row r="109" spans="1:5">
      <c r="A109" s="11">
        <f>IF('1B-Elimination Schedule'!D178&lt;&gt;0,'1A-Operator Information'!$N$59,0)</f>
        <v>0</v>
      </c>
      <c r="B109" s="11">
        <f>IF('1B-Elimination Schedule'!D178&lt;&gt;0,'1A-Operator Information'!$L$25,0)</f>
        <v>0</v>
      </c>
      <c r="C109" s="31">
        <f>'1B-Elimination Schedule'!D178</f>
        <v>0</v>
      </c>
      <c r="D109" s="31">
        <f>'1B-Elimination Schedule'!E178</f>
        <v>0</v>
      </c>
      <c r="E109" s="11">
        <f>'1B-Elimination Schedule'!F178</f>
        <v>0</v>
      </c>
    </row>
    <row r="110" spans="1:5">
      <c r="A110" s="11">
        <f>IF('1B-Elimination Schedule'!D179&lt;&gt;0,'1A-Operator Information'!$N$59,0)</f>
        <v>0</v>
      </c>
      <c r="B110" s="11">
        <f>IF('1B-Elimination Schedule'!D179&lt;&gt;0,'1A-Operator Information'!$L$25,0)</f>
        <v>0</v>
      </c>
      <c r="C110" s="31">
        <f>'1B-Elimination Schedule'!D179</f>
        <v>0</v>
      </c>
      <c r="D110" s="31">
        <f>'1B-Elimination Schedule'!E179</f>
        <v>0</v>
      </c>
      <c r="E110" s="11">
        <f>'1B-Elimination Schedule'!F179</f>
        <v>0</v>
      </c>
    </row>
    <row r="111" spans="1:5">
      <c r="A111" s="11">
        <f>IF('1B-Elimination Schedule'!D180&lt;&gt;0,'1A-Operator Information'!$N$59,0)</f>
        <v>0</v>
      </c>
      <c r="B111" s="11">
        <f>IF('1B-Elimination Schedule'!D180&lt;&gt;0,'1A-Operator Information'!$L$25,0)</f>
        <v>0</v>
      </c>
      <c r="C111" s="31">
        <f>'1B-Elimination Schedule'!D180</f>
        <v>0</v>
      </c>
      <c r="D111" s="31">
        <f>'1B-Elimination Schedule'!E180</f>
        <v>0</v>
      </c>
      <c r="E111" s="11">
        <f>'1B-Elimination Schedule'!F180</f>
        <v>0</v>
      </c>
    </row>
    <row r="112" spans="1:5">
      <c r="A112" s="11">
        <f>IF('1B-Elimination Schedule'!D181&lt;&gt;0,'1A-Operator Information'!$N$59,0)</f>
        <v>0</v>
      </c>
      <c r="B112" s="11">
        <f>IF('1B-Elimination Schedule'!D181&lt;&gt;0,'1A-Operator Information'!$L$25,0)</f>
        <v>0</v>
      </c>
      <c r="C112" s="31">
        <f>'1B-Elimination Schedule'!D181</f>
        <v>0</v>
      </c>
      <c r="D112" s="31">
        <f>'1B-Elimination Schedule'!E181</f>
        <v>0</v>
      </c>
      <c r="E112" s="11">
        <f>'1B-Elimination Schedule'!F181</f>
        <v>0</v>
      </c>
    </row>
    <row r="113" spans="1:5">
      <c r="A113" s="11">
        <f>IF('1B-Elimination Schedule'!D182&lt;&gt;0,'1A-Operator Information'!$N$59,0)</f>
        <v>0</v>
      </c>
      <c r="B113" s="11">
        <f>IF('1B-Elimination Schedule'!D182&lt;&gt;0,'1A-Operator Information'!$L$25,0)</f>
        <v>0</v>
      </c>
      <c r="C113" s="31">
        <f>'1B-Elimination Schedule'!D182</f>
        <v>0</v>
      </c>
      <c r="D113" s="31">
        <f>'1B-Elimination Schedule'!E182</f>
        <v>0</v>
      </c>
      <c r="E113" s="11">
        <f>'1B-Elimination Schedule'!F182</f>
        <v>0</v>
      </c>
    </row>
    <row r="114" spans="1:5">
      <c r="A114" s="11">
        <f>IF('1B-Elimination Schedule'!D183&lt;&gt;0,'1A-Operator Information'!$N$59,0)</f>
        <v>0</v>
      </c>
      <c r="B114" s="11">
        <f>IF('1B-Elimination Schedule'!D183&lt;&gt;0,'1A-Operator Information'!$L$25,0)</f>
        <v>0</v>
      </c>
      <c r="C114" s="31">
        <f>'1B-Elimination Schedule'!D183</f>
        <v>0</v>
      </c>
      <c r="D114" s="31">
        <f>'1B-Elimination Schedule'!E183</f>
        <v>0</v>
      </c>
      <c r="E114" s="11">
        <f>'1B-Elimination Schedule'!F183</f>
        <v>0</v>
      </c>
    </row>
    <row r="115" spans="1:5">
      <c r="A115" s="11">
        <f>IF('1B-Elimination Schedule'!D184&lt;&gt;0,'1A-Operator Information'!$N$59,0)</f>
        <v>0</v>
      </c>
      <c r="B115" s="11">
        <f>IF('1B-Elimination Schedule'!D184&lt;&gt;0,'1A-Operator Information'!$L$25,0)</f>
        <v>0</v>
      </c>
      <c r="C115" s="31">
        <f>'1B-Elimination Schedule'!D184</f>
        <v>0</v>
      </c>
      <c r="D115" s="31">
        <f>'1B-Elimination Schedule'!E184</f>
        <v>0</v>
      </c>
      <c r="E115" s="11">
        <f>'1B-Elimination Schedule'!F184</f>
        <v>0</v>
      </c>
    </row>
    <row r="116" spans="1:5">
      <c r="A116" s="11">
        <f>IF('1B-Elimination Schedule'!D185&lt;&gt;0,'1A-Operator Information'!$N$59,0)</f>
        <v>0</v>
      </c>
      <c r="B116" s="11">
        <f>IF('1B-Elimination Schedule'!D185&lt;&gt;0,'1A-Operator Information'!$L$25,0)</f>
        <v>0</v>
      </c>
      <c r="C116" s="31">
        <f>'1B-Elimination Schedule'!D185</f>
        <v>0</v>
      </c>
      <c r="D116" s="31">
        <f>'1B-Elimination Schedule'!E185</f>
        <v>0</v>
      </c>
      <c r="E116" s="11">
        <f>'1B-Elimination Schedule'!F185</f>
        <v>0</v>
      </c>
    </row>
    <row r="117" spans="1:5">
      <c r="A117" s="11">
        <f>IF('1B-Elimination Schedule'!D186&lt;&gt;0,'1A-Operator Information'!$N$59,0)</f>
        <v>0</v>
      </c>
      <c r="B117" s="11">
        <f>IF('1B-Elimination Schedule'!D186&lt;&gt;0,'1A-Operator Information'!$L$25,0)</f>
        <v>0</v>
      </c>
      <c r="C117" s="31">
        <f>'1B-Elimination Schedule'!D186</f>
        <v>0</v>
      </c>
      <c r="D117" s="31">
        <f>'1B-Elimination Schedule'!E186</f>
        <v>0</v>
      </c>
      <c r="E117" s="11">
        <f>'1B-Elimination Schedule'!F186</f>
        <v>0</v>
      </c>
    </row>
    <row r="118" spans="1:5">
      <c r="A118" s="11">
        <f>IF('1B-Elimination Schedule'!D187&lt;&gt;0,'1A-Operator Information'!$N$59,0)</f>
        <v>0</v>
      </c>
      <c r="B118" s="11">
        <f>IF('1B-Elimination Schedule'!D187&lt;&gt;0,'1A-Operator Information'!$L$25,0)</f>
        <v>0</v>
      </c>
      <c r="C118" s="31">
        <f>'1B-Elimination Schedule'!D187</f>
        <v>0</v>
      </c>
      <c r="D118" s="31">
        <f>'1B-Elimination Schedule'!E187</f>
        <v>0</v>
      </c>
      <c r="E118" s="11">
        <f>'1B-Elimination Schedule'!F187</f>
        <v>0</v>
      </c>
    </row>
    <row r="119" spans="1:5">
      <c r="A119" s="11">
        <f>IF('1B-Elimination Schedule'!D188&lt;&gt;0,'1A-Operator Information'!$N$59,0)</f>
        <v>0</v>
      </c>
      <c r="B119" s="11">
        <f>IF('1B-Elimination Schedule'!D188&lt;&gt;0,'1A-Operator Information'!$L$25,0)</f>
        <v>0</v>
      </c>
      <c r="C119" s="31">
        <f>'1B-Elimination Schedule'!D188</f>
        <v>0</v>
      </c>
      <c r="D119" s="31">
        <f>'1B-Elimination Schedule'!E188</f>
        <v>0</v>
      </c>
      <c r="E119" s="11">
        <f>'1B-Elimination Schedule'!F188</f>
        <v>0</v>
      </c>
    </row>
    <row r="120" spans="1:5">
      <c r="A120" s="11">
        <f>IF('1B-Elimination Schedule'!D189&lt;&gt;0,'1A-Operator Information'!$N$59,0)</f>
        <v>0</v>
      </c>
      <c r="B120" s="11">
        <f>IF('1B-Elimination Schedule'!D189&lt;&gt;0,'1A-Operator Information'!$L$25,0)</f>
        <v>0</v>
      </c>
      <c r="C120" s="31">
        <f>'1B-Elimination Schedule'!D189</f>
        <v>0</v>
      </c>
      <c r="D120" s="31">
        <f>'1B-Elimination Schedule'!E189</f>
        <v>0</v>
      </c>
      <c r="E120" s="11">
        <f>'1B-Elimination Schedule'!F189</f>
        <v>0</v>
      </c>
    </row>
    <row r="121" spans="1:5">
      <c r="A121" s="11">
        <f>IF('1B-Elimination Schedule'!D190&lt;&gt;0,'1A-Operator Information'!$N$59,0)</f>
        <v>0</v>
      </c>
      <c r="B121" s="11">
        <f>IF('1B-Elimination Schedule'!D190&lt;&gt;0,'1A-Operator Information'!$L$25,0)</f>
        <v>0</v>
      </c>
      <c r="C121" s="31">
        <f>'1B-Elimination Schedule'!D190</f>
        <v>0</v>
      </c>
      <c r="D121" s="31">
        <f>'1B-Elimination Schedule'!E190</f>
        <v>0</v>
      </c>
      <c r="E121" s="11">
        <f>'1B-Elimination Schedule'!F190</f>
        <v>0</v>
      </c>
    </row>
    <row r="122" spans="1:5">
      <c r="A122" s="11">
        <f>IF('1B-Elimination Schedule'!D191&lt;&gt;0,'1A-Operator Information'!$N$59,0)</f>
        <v>0</v>
      </c>
      <c r="B122" s="11">
        <f>IF('1B-Elimination Schedule'!D191&lt;&gt;0,'1A-Operator Information'!$L$25,0)</f>
        <v>0</v>
      </c>
      <c r="C122" s="31">
        <f>'1B-Elimination Schedule'!D191</f>
        <v>0</v>
      </c>
      <c r="D122" s="31">
        <f>'1B-Elimination Schedule'!E191</f>
        <v>0</v>
      </c>
      <c r="E122" s="11">
        <f>'1B-Elimination Schedule'!F191</f>
        <v>0</v>
      </c>
    </row>
    <row r="123" spans="1:5">
      <c r="A123" s="11">
        <f>IF('1B-Elimination Schedule'!D192&lt;&gt;0,'1A-Operator Information'!$N$59,0)</f>
        <v>0</v>
      </c>
      <c r="B123" s="11">
        <f>IF('1B-Elimination Schedule'!D192&lt;&gt;0,'1A-Operator Information'!$L$25,0)</f>
        <v>0</v>
      </c>
      <c r="C123" s="31">
        <f>'1B-Elimination Schedule'!D192</f>
        <v>0</v>
      </c>
      <c r="D123" s="31">
        <f>'1B-Elimination Schedule'!E192</f>
        <v>0</v>
      </c>
      <c r="E123" s="11">
        <f>'1B-Elimination Schedule'!F192</f>
        <v>0</v>
      </c>
    </row>
    <row r="124" spans="1:5">
      <c r="A124" s="11">
        <f>IF('1B-Elimination Schedule'!D193&lt;&gt;0,'1A-Operator Information'!$N$59,0)</f>
        <v>0</v>
      </c>
      <c r="B124" s="11">
        <f>IF('1B-Elimination Schedule'!D193&lt;&gt;0,'1A-Operator Information'!$L$25,0)</f>
        <v>0</v>
      </c>
      <c r="C124" s="31">
        <f>'1B-Elimination Schedule'!D193</f>
        <v>0</v>
      </c>
      <c r="D124" s="31">
        <f>'1B-Elimination Schedule'!E193</f>
        <v>0</v>
      </c>
      <c r="E124" s="11">
        <f>'1B-Elimination Schedule'!F193</f>
        <v>0</v>
      </c>
    </row>
    <row r="125" spans="1:5">
      <c r="A125" s="11">
        <f>IF('1B-Elimination Schedule'!D194&lt;&gt;0,'1A-Operator Information'!$N$59,0)</f>
        <v>0</v>
      </c>
      <c r="B125" s="11">
        <f>IF('1B-Elimination Schedule'!D194&lt;&gt;0,'1A-Operator Information'!$L$25,0)</f>
        <v>0</v>
      </c>
      <c r="C125" s="31">
        <f>'1B-Elimination Schedule'!D194</f>
        <v>0</v>
      </c>
      <c r="D125" s="31">
        <f>'1B-Elimination Schedule'!E194</f>
        <v>0</v>
      </c>
      <c r="E125" s="11">
        <f>'1B-Elimination Schedule'!F194</f>
        <v>0</v>
      </c>
    </row>
    <row r="126" spans="1:5">
      <c r="A126" s="11">
        <f>IF('1B-Elimination Schedule'!D195&lt;&gt;0,'1A-Operator Information'!$N$59,0)</f>
        <v>0</v>
      </c>
      <c r="B126" s="11">
        <f>IF('1B-Elimination Schedule'!D195&lt;&gt;0,'1A-Operator Information'!$L$25,0)</f>
        <v>0</v>
      </c>
      <c r="C126" s="31">
        <f>'1B-Elimination Schedule'!D195</f>
        <v>0</v>
      </c>
      <c r="D126" s="31">
        <f>'1B-Elimination Schedule'!E195</f>
        <v>0</v>
      </c>
      <c r="E126" s="11">
        <f>'1B-Elimination Schedule'!F195</f>
        <v>0</v>
      </c>
    </row>
    <row r="127" spans="1:5">
      <c r="A127" s="11">
        <f>IF('1B-Elimination Schedule'!D196&lt;&gt;0,'1A-Operator Information'!$N$59,0)</f>
        <v>0</v>
      </c>
      <c r="B127" s="11">
        <f>IF('1B-Elimination Schedule'!D196&lt;&gt;0,'1A-Operator Information'!$L$25,0)</f>
        <v>0</v>
      </c>
      <c r="C127" s="31">
        <f>'1B-Elimination Schedule'!D196</f>
        <v>0</v>
      </c>
      <c r="D127" s="31">
        <f>'1B-Elimination Schedule'!E196</f>
        <v>0</v>
      </c>
      <c r="E127" s="11">
        <f>'1B-Elimination Schedule'!F196</f>
        <v>0</v>
      </c>
    </row>
    <row r="128" spans="1:5">
      <c r="A128" s="11">
        <f>IF('1B-Elimination Schedule'!D197&lt;&gt;0,'1A-Operator Information'!$N$59,0)</f>
        <v>0</v>
      </c>
      <c r="B128" s="11">
        <f>IF('1B-Elimination Schedule'!D197&lt;&gt;0,'1A-Operator Information'!$L$25,0)</f>
        <v>0</v>
      </c>
      <c r="C128" s="31">
        <f>'1B-Elimination Schedule'!D197</f>
        <v>0</v>
      </c>
      <c r="D128" s="31">
        <f>'1B-Elimination Schedule'!E197</f>
        <v>0</v>
      </c>
      <c r="E128" s="11">
        <f>'1B-Elimination Schedule'!F197</f>
        <v>0</v>
      </c>
    </row>
    <row r="129" spans="1:5">
      <c r="A129" s="11">
        <f>IF('1B-Elimination Schedule'!D198&lt;&gt;0,'1A-Operator Information'!$N$59,0)</f>
        <v>0</v>
      </c>
      <c r="B129" s="11">
        <f>IF('1B-Elimination Schedule'!D198&lt;&gt;0,'1A-Operator Information'!$L$25,0)</f>
        <v>0</v>
      </c>
      <c r="C129" s="31">
        <f>'1B-Elimination Schedule'!D198</f>
        <v>0</v>
      </c>
      <c r="D129" s="31">
        <f>'1B-Elimination Schedule'!E198</f>
        <v>0</v>
      </c>
      <c r="E129" s="11">
        <f>'1B-Elimination Schedule'!F198</f>
        <v>0</v>
      </c>
    </row>
    <row r="130" spans="1:5">
      <c r="A130" s="11">
        <f>IF('1B-Elimination Schedule'!D199&lt;&gt;0,'1A-Operator Information'!$N$59,0)</f>
        <v>0</v>
      </c>
      <c r="B130" s="11">
        <f>IF('1B-Elimination Schedule'!D199&lt;&gt;0,'1A-Operator Information'!$L$25,0)</f>
        <v>0</v>
      </c>
      <c r="C130" s="31">
        <f>'1B-Elimination Schedule'!D199</f>
        <v>0</v>
      </c>
      <c r="D130" s="31">
        <f>'1B-Elimination Schedule'!E199</f>
        <v>0</v>
      </c>
      <c r="E130" s="11">
        <f>'1B-Elimination Schedule'!F199</f>
        <v>0</v>
      </c>
    </row>
    <row r="131" spans="1:5">
      <c r="A131" s="11">
        <f>IF('1B-Elimination Schedule'!D200&lt;&gt;0,'1A-Operator Information'!$N$59,0)</f>
        <v>0</v>
      </c>
      <c r="B131" s="11">
        <f>IF('1B-Elimination Schedule'!D200&lt;&gt;0,'1A-Operator Information'!$L$25,0)</f>
        <v>0</v>
      </c>
      <c r="C131" s="31">
        <f>'1B-Elimination Schedule'!D200</f>
        <v>0</v>
      </c>
      <c r="D131" s="31">
        <f>'1B-Elimination Schedule'!E200</f>
        <v>0</v>
      </c>
      <c r="E131" s="11">
        <f>'1B-Elimination Schedule'!F200</f>
        <v>0</v>
      </c>
    </row>
    <row r="132" spans="1:5">
      <c r="A132" s="11">
        <f>IF('1B-Elimination Schedule'!D201&lt;&gt;0,'1A-Operator Information'!$N$59,0)</f>
        <v>0</v>
      </c>
      <c r="B132" s="11">
        <f>IF('1B-Elimination Schedule'!D201&lt;&gt;0,'1A-Operator Information'!$L$25,0)</f>
        <v>0</v>
      </c>
      <c r="C132" s="31">
        <f>'1B-Elimination Schedule'!D201</f>
        <v>0</v>
      </c>
      <c r="D132" s="31">
        <f>'1B-Elimination Schedule'!E201</f>
        <v>0</v>
      </c>
      <c r="E132" s="11">
        <f>'1B-Elimination Schedule'!F201</f>
        <v>0</v>
      </c>
    </row>
    <row r="133" spans="1:5">
      <c r="A133" s="11">
        <f>IF('1B-Elimination Schedule'!D202&lt;&gt;0,'1A-Operator Information'!$N$59,0)</f>
        <v>0</v>
      </c>
      <c r="B133" s="11">
        <f>IF('1B-Elimination Schedule'!D202&lt;&gt;0,'1A-Operator Information'!$L$25,0)</f>
        <v>0</v>
      </c>
      <c r="C133" s="31">
        <f>'1B-Elimination Schedule'!D202</f>
        <v>0</v>
      </c>
      <c r="D133" s="31">
        <f>'1B-Elimination Schedule'!E202</f>
        <v>0</v>
      </c>
      <c r="E133" s="11">
        <f>'1B-Elimination Schedule'!F202</f>
        <v>0</v>
      </c>
    </row>
    <row r="134" spans="1:5">
      <c r="A134" s="11">
        <f>IF('1B-Elimination Schedule'!D203&lt;&gt;0,'1A-Operator Information'!$N$59,0)</f>
        <v>0</v>
      </c>
      <c r="B134" s="11">
        <f>IF('1B-Elimination Schedule'!D203&lt;&gt;0,'1A-Operator Information'!$L$25,0)</f>
        <v>0</v>
      </c>
      <c r="C134" s="31">
        <f>'1B-Elimination Schedule'!D203</f>
        <v>0</v>
      </c>
      <c r="D134" s="31">
        <f>'1B-Elimination Schedule'!E203</f>
        <v>0</v>
      </c>
      <c r="E134" s="11">
        <f>'1B-Elimination Schedule'!F203</f>
        <v>0</v>
      </c>
    </row>
    <row r="135" spans="1:5">
      <c r="A135" s="11">
        <f>IF('1B-Elimination Schedule'!D204&lt;&gt;0,'1A-Operator Information'!$N$59,0)</f>
        <v>0</v>
      </c>
      <c r="B135" s="11">
        <f>IF('1B-Elimination Schedule'!D204&lt;&gt;0,'1A-Operator Information'!$L$25,0)</f>
        <v>0</v>
      </c>
      <c r="C135" s="31">
        <f>'1B-Elimination Schedule'!D204</f>
        <v>0</v>
      </c>
      <c r="D135" s="31">
        <f>'1B-Elimination Schedule'!E204</f>
        <v>0</v>
      </c>
      <c r="E135" s="11">
        <f>'1B-Elimination Schedule'!F204</f>
        <v>0</v>
      </c>
    </row>
    <row r="136" spans="1:5">
      <c r="A136" s="11">
        <f>IF('1B-Elimination Schedule'!D205&lt;&gt;0,'1A-Operator Information'!$N$59,0)</f>
        <v>0</v>
      </c>
      <c r="B136" s="11">
        <f>IF('1B-Elimination Schedule'!D205&lt;&gt;0,'1A-Operator Information'!$L$25,0)</f>
        <v>0</v>
      </c>
      <c r="C136" s="31">
        <f>'1B-Elimination Schedule'!D205</f>
        <v>0</v>
      </c>
      <c r="D136" s="31">
        <f>'1B-Elimination Schedule'!E205</f>
        <v>0</v>
      </c>
      <c r="E136" s="11">
        <f>'1B-Elimination Schedule'!F205</f>
        <v>0</v>
      </c>
    </row>
    <row r="137" spans="1:5">
      <c r="A137" s="11">
        <f>IF('1B-Elimination Schedule'!D206&lt;&gt;0,'1A-Operator Information'!$N$59,0)</f>
        <v>0</v>
      </c>
      <c r="B137" s="11">
        <f>IF('1B-Elimination Schedule'!D206&lt;&gt;0,'1A-Operator Information'!$L$25,0)</f>
        <v>0</v>
      </c>
      <c r="C137" s="31">
        <f>'1B-Elimination Schedule'!D206</f>
        <v>0</v>
      </c>
      <c r="D137" s="31">
        <f>'1B-Elimination Schedule'!E206</f>
        <v>0</v>
      </c>
      <c r="E137" s="11">
        <f>'1B-Elimination Schedule'!F206</f>
        <v>0</v>
      </c>
    </row>
    <row r="138" spans="1:5">
      <c r="A138" s="11">
        <f>IF('1B-Elimination Schedule'!D207&lt;&gt;0,'1A-Operator Information'!$N$59,0)</f>
        <v>0</v>
      </c>
      <c r="B138" s="11">
        <f>IF('1B-Elimination Schedule'!D207&lt;&gt;0,'1A-Operator Information'!$L$25,0)</f>
        <v>0</v>
      </c>
      <c r="C138" s="31">
        <f>'1B-Elimination Schedule'!D207</f>
        <v>0</v>
      </c>
      <c r="D138" s="31">
        <f>'1B-Elimination Schedule'!E207</f>
        <v>0</v>
      </c>
      <c r="E138" s="11">
        <f>'1B-Elimination Schedule'!F207</f>
        <v>0</v>
      </c>
    </row>
    <row r="139" spans="1:5">
      <c r="A139" s="11">
        <f>IF('1B-Elimination Schedule'!D208&lt;&gt;0,'1A-Operator Information'!$N$59,0)</f>
        <v>0</v>
      </c>
      <c r="B139" s="11">
        <f>IF('1B-Elimination Schedule'!D208&lt;&gt;0,'1A-Operator Information'!$L$25,0)</f>
        <v>0</v>
      </c>
      <c r="C139" s="31">
        <f>'1B-Elimination Schedule'!D208</f>
        <v>0</v>
      </c>
      <c r="D139" s="31">
        <f>'1B-Elimination Schedule'!E208</f>
        <v>0</v>
      </c>
      <c r="E139" s="11">
        <f>'1B-Elimination Schedule'!F208</f>
        <v>0</v>
      </c>
    </row>
    <row r="140" spans="1:5">
      <c r="A140" s="11">
        <f>IF('1B-Elimination Schedule'!D209&lt;&gt;0,'1A-Operator Information'!$N$59,0)</f>
        <v>0</v>
      </c>
      <c r="B140" s="11">
        <f>IF('1B-Elimination Schedule'!D209&lt;&gt;0,'1A-Operator Information'!$L$25,0)</f>
        <v>0</v>
      </c>
      <c r="C140" s="31">
        <f>'1B-Elimination Schedule'!D209</f>
        <v>0</v>
      </c>
      <c r="D140" s="31">
        <f>'1B-Elimination Schedule'!E209</f>
        <v>0</v>
      </c>
      <c r="E140" s="11">
        <f>'1B-Elimination Schedule'!F209</f>
        <v>0</v>
      </c>
    </row>
    <row r="141" spans="1:5">
      <c r="A141" s="11">
        <f>IF('1B-Elimination Schedule'!D210&lt;&gt;0,'1A-Operator Information'!$N$59,0)</f>
        <v>0</v>
      </c>
      <c r="B141" s="11">
        <f>IF('1B-Elimination Schedule'!D210&lt;&gt;0,'1A-Operator Information'!$L$25,0)</f>
        <v>0</v>
      </c>
      <c r="C141" s="31">
        <f>'1B-Elimination Schedule'!D210</f>
        <v>0</v>
      </c>
      <c r="D141" s="31">
        <f>'1B-Elimination Schedule'!E210</f>
        <v>0</v>
      </c>
      <c r="E141" s="11">
        <f>'1B-Elimination Schedule'!F210</f>
        <v>0</v>
      </c>
    </row>
    <row r="142" spans="1:5">
      <c r="A142" s="11">
        <f>IF('1B-Elimination Schedule'!D211&lt;&gt;0,'1A-Operator Information'!$N$59,0)</f>
        <v>0</v>
      </c>
      <c r="B142" s="11">
        <f>IF('1B-Elimination Schedule'!D211&lt;&gt;0,'1A-Operator Information'!$L$25,0)</f>
        <v>0</v>
      </c>
      <c r="C142" s="31">
        <f>'1B-Elimination Schedule'!D211</f>
        <v>0</v>
      </c>
      <c r="D142" s="31">
        <f>'1B-Elimination Schedule'!E211</f>
        <v>0</v>
      </c>
      <c r="E142" s="11">
        <f>'1B-Elimination Schedule'!F211</f>
        <v>0</v>
      </c>
    </row>
    <row r="143" spans="1:5">
      <c r="A143" s="11">
        <f>IF('1B-Elimination Schedule'!D212&lt;&gt;0,'1A-Operator Information'!$N$59,0)</f>
        <v>0</v>
      </c>
      <c r="B143" s="11">
        <f>IF('1B-Elimination Schedule'!D212&lt;&gt;0,'1A-Operator Information'!$L$25,0)</f>
        <v>0</v>
      </c>
      <c r="C143" s="31">
        <f>'1B-Elimination Schedule'!D212</f>
        <v>0</v>
      </c>
      <c r="D143" s="31">
        <f>'1B-Elimination Schedule'!E212</f>
        <v>0</v>
      </c>
      <c r="E143" s="11">
        <f>'1B-Elimination Schedule'!F212</f>
        <v>0</v>
      </c>
    </row>
    <row r="144" spans="1:5">
      <c r="A144" s="11">
        <f>IF('1B-Elimination Schedule'!D213&lt;&gt;0,'1A-Operator Information'!$N$59,0)</f>
        <v>0</v>
      </c>
      <c r="B144" s="11">
        <f>IF('1B-Elimination Schedule'!D213&lt;&gt;0,'1A-Operator Information'!$L$25,0)</f>
        <v>0</v>
      </c>
      <c r="C144" s="31">
        <f>'1B-Elimination Schedule'!D213</f>
        <v>0</v>
      </c>
      <c r="D144" s="31">
        <f>'1B-Elimination Schedule'!E213</f>
        <v>0</v>
      </c>
      <c r="E144" s="11">
        <f>'1B-Elimination Schedule'!F213</f>
        <v>0</v>
      </c>
    </row>
    <row r="145" spans="1:5">
      <c r="A145" s="11">
        <f>IF('1B-Elimination Schedule'!D214&lt;&gt;0,'1A-Operator Information'!$N$59,0)</f>
        <v>0</v>
      </c>
      <c r="B145" s="11">
        <f>IF('1B-Elimination Schedule'!D214&lt;&gt;0,'1A-Operator Information'!$L$25,0)</f>
        <v>0</v>
      </c>
      <c r="C145" s="31">
        <f>'1B-Elimination Schedule'!D214</f>
        <v>0</v>
      </c>
      <c r="D145" s="31">
        <f>'1B-Elimination Schedule'!E214</f>
        <v>0</v>
      </c>
      <c r="E145" s="11">
        <f>'1B-Elimination Schedule'!F214</f>
        <v>0</v>
      </c>
    </row>
    <row r="146" spans="1:5">
      <c r="A146" s="11">
        <f>IF('1B-Elimination Schedule'!D215&lt;&gt;0,'1A-Operator Information'!$N$59,0)</f>
        <v>0</v>
      </c>
      <c r="B146" s="11">
        <f>IF('1B-Elimination Schedule'!D215&lt;&gt;0,'1A-Operator Information'!$L$25,0)</f>
        <v>0</v>
      </c>
      <c r="C146" s="31">
        <f>'1B-Elimination Schedule'!D215</f>
        <v>0</v>
      </c>
      <c r="D146" s="31">
        <f>'1B-Elimination Schedule'!E215</f>
        <v>0</v>
      </c>
      <c r="E146" s="11">
        <f>'1B-Elimination Schedule'!F215</f>
        <v>0</v>
      </c>
    </row>
    <row r="147" spans="1:5">
      <c r="A147" s="11">
        <f>IF('1B-Elimination Schedule'!D216&lt;&gt;0,'1A-Operator Information'!$N$59,0)</f>
        <v>0</v>
      </c>
      <c r="B147" s="11">
        <f>IF('1B-Elimination Schedule'!D216&lt;&gt;0,'1A-Operator Information'!$L$25,0)</f>
        <v>0</v>
      </c>
      <c r="C147" s="31">
        <f>'1B-Elimination Schedule'!D216</f>
        <v>0</v>
      </c>
      <c r="D147" s="31">
        <f>'1B-Elimination Schedule'!E216</f>
        <v>0</v>
      </c>
      <c r="E147" s="11">
        <f>'1B-Elimination Schedule'!F216</f>
        <v>0</v>
      </c>
    </row>
    <row r="148" spans="1:5">
      <c r="A148" s="11">
        <f>IF('1B-Elimination Schedule'!D217&lt;&gt;0,'1A-Operator Information'!$N$59,0)</f>
        <v>0</v>
      </c>
      <c r="B148" s="11">
        <f>IF('1B-Elimination Schedule'!D217&lt;&gt;0,'1A-Operator Information'!$L$25,0)</f>
        <v>0</v>
      </c>
      <c r="C148" s="31">
        <f>'1B-Elimination Schedule'!D217</f>
        <v>0</v>
      </c>
      <c r="D148" s="31">
        <f>'1B-Elimination Schedule'!E217</f>
        <v>0</v>
      </c>
      <c r="E148" s="11">
        <f>'1B-Elimination Schedule'!F217</f>
        <v>0</v>
      </c>
    </row>
    <row r="149" spans="1:5">
      <c r="A149" s="11">
        <f>IF('1B-Elimination Schedule'!D218&lt;&gt;0,'1A-Operator Information'!$N$59,0)</f>
        <v>0</v>
      </c>
      <c r="B149" s="11">
        <f>IF('1B-Elimination Schedule'!D218&lt;&gt;0,'1A-Operator Information'!$L$25,0)</f>
        <v>0</v>
      </c>
      <c r="C149" s="31">
        <f>'1B-Elimination Schedule'!D218</f>
        <v>0</v>
      </c>
      <c r="D149" s="31">
        <f>'1B-Elimination Schedule'!E218</f>
        <v>0</v>
      </c>
      <c r="E149" s="11">
        <f>'1B-Elimination Schedule'!F218</f>
        <v>0</v>
      </c>
    </row>
    <row r="150" spans="1:5">
      <c r="A150" s="11">
        <f>IF('1B-Elimination Schedule'!D219&lt;&gt;0,'1A-Operator Information'!$N$59,0)</f>
        <v>0</v>
      </c>
      <c r="B150" s="11">
        <f>IF('1B-Elimination Schedule'!D219&lt;&gt;0,'1A-Operator Information'!$L$25,0)</f>
        <v>0</v>
      </c>
      <c r="C150" s="31">
        <f>'1B-Elimination Schedule'!D219</f>
        <v>0</v>
      </c>
      <c r="D150" s="31">
        <f>'1B-Elimination Schedule'!E219</f>
        <v>0</v>
      </c>
      <c r="E150" s="11">
        <f>'1B-Elimination Schedule'!F219</f>
        <v>0</v>
      </c>
    </row>
    <row r="151" spans="1:5">
      <c r="A151" s="11">
        <f>IF('1B-Elimination Schedule'!D220&lt;&gt;0,'1A-Operator Information'!$N$59,0)</f>
        <v>0</v>
      </c>
      <c r="B151" s="11">
        <f>IF('1B-Elimination Schedule'!D220&lt;&gt;0,'1A-Operator Information'!$L$25,0)</f>
        <v>0</v>
      </c>
      <c r="C151" s="31">
        <f>'1B-Elimination Schedule'!D220</f>
        <v>0</v>
      </c>
      <c r="D151" s="31">
        <f>'1B-Elimination Schedule'!E220</f>
        <v>0</v>
      </c>
      <c r="E151" s="11">
        <f>'1B-Elimination Schedule'!F220</f>
        <v>0</v>
      </c>
    </row>
    <row r="152" spans="1:5">
      <c r="A152" s="11">
        <f>IF('1B-Elimination Schedule'!D221&lt;&gt;0,'1A-Operator Information'!$N$59,0)</f>
        <v>0</v>
      </c>
      <c r="B152" s="11">
        <f>IF('1B-Elimination Schedule'!D221&lt;&gt;0,'1A-Operator Information'!$L$25,0)</f>
        <v>0</v>
      </c>
      <c r="C152" s="31">
        <f>'1B-Elimination Schedule'!D221</f>
        <v>0</v>
      </c>
      <c r="D152" s="31">
        <f>'1B-Elimination Schedule'!E221</f>
        <v>0</v>
      </c>
      <c r="E152" s="11">
        <f>'1B-Elimination Schedule'!F221</f>
        <v>0</v>
      </c>
    </row>
    <row r="153" spans="1:5">
      <c r="A153" s="11">
        <f>IF('1B-Elimination Schedule'!D222&lt;&gt;0,'1A-Operator Information'!$N$59,0)</f>
        <v>0</v>
      </c>
      <c r="B153" s="11">
        <f>IF('1B-Elimination Schedule'!D222&lt;&gt;0,'1A-Operator Information'!$L$25,0)</f>
        <v>0</v>
      </c>
      <c r="C153" s="31">
        <f>'1B-Elimination Schedule'!D222</f>
        <v>0</v>
      </c>
      <c r="D153" s="31">
        <f>'1B-Elimination Schedule'!E222</f>
        <v>0</v>
      </c>
      <c r="E153" s="11">
        <f>'1B-Elimination Schedule'!F222</f>
        <v>0</v>
      </c>
    </row>
    <row r="154" spans="1:5">
      <c r="A154" s="11">
        <f>IF('1B-Elimination Schedule'!D223&lt;&gt;0,'1A-Operator Information'!$N$59,0)</f>
        <v>0</v>
      </c>
      <c r="B154" s="11">
        <f>IF('1B-Elimination Schedule'!D223&lt;&gt;0,'1A-Operator Information'!$L$25,0)</f>
        <v>0</v>
      </c>
      <c r="C154" s="31">
        <f>'1B-Elimination Schedule'!D223</f>
        <v>0</v>
      </c>
      <c r="D154" s="31">
        <f>'1B-Elimination Schedule'!E223</f>
        <v>0</v>
      </c>
      <c r="E154" s="11">
        <f>'1B-Elimination Schedule'!F223</f>
        <v>0</v>
      </c>
    </row>
    <row r="155" spans="1:5">
      <c r="A155" s="11">
        <f>IF('1B-Elimination Schedule'!D224&lt;&gt;0,'1A-Operator Information'!$N$59,0)</f>
        <v>0</v>
      </c>
      <c r="B155" s="11">
        <f>IF('1B-Elimination Schedule'!D224&lt;&gt;0,'1A-Operator Information'!$L$25,0)</f>
        <v>0</v>
      </c>
      <c r="C155" s="31">
        <f>'1B-Elimination Schedule'!D224</f>
        <v>0</v>
      </c>
      <c r="D155" s="31">
        <f>'1B-Elimination Schedule'!E224</f>
        <v>0</v>
      </c>
      <c r="E155" s="11">
        <f>'1B-Elimination Schedule'!F224</f>
        <v>0</v>
      </c>
    </row>
    <row r="156" spans="1:5">
      <c r="A156" s="11">
        <f>IF('1B-Elimination Schedule'!D225&lt;&gt;0,'1A-Operator Information'!$N$59,0)</f>
        <v>0</v>
      </c>
      <c r="B156" s="11">
        <f>IF('1B-Elimination Schedule'!D225&lt;&gt;0,'1A-Operator Information'!$L$25,0)</f>
        <v>0</v>
      </c>
      <c r="C156" s="31">
        <f>'1B-Elimination Schedule'!D225</f>
        <v>0</v>
      </c>
      <c r="D156" s="31">
        <f>'1B-Elimination Schedule'!E225</f>
        <v>0</v>
      </c>
      <c r="E156" s="11">
        <f>'1B-Elimination Schedule'!F225</f>
        <v>0</v>
      </c>
    </row>
    <row r="157" spans="1:5">
      <c r="A157" s="11">
        <f>IF('1B-Elimination Schedule'!D226&lt;&gt;0,'1A-Operator Information'!$N$59,0)</f>
        <v>0</v>
      </c>
      <c r="B157" s="11">
        <f>IF('1B-Elimination Schedule'!D226&lt;&gt;0,'1A-Operator Information'!$L$25,0)</f>
        <v>0</v>
      </c>
      <c r="C157" s="31">
        <f>'1B-Elimination Schedule'!D226</f>
        <v>0</v>
      </c>
      <c r="D157" s="31">
        <f>'1B-Elimination Schedule'!E226</f>
        <v>0</v>
      </c>
      <c r="E157" s="11">
        <f>'1B-Elimination Schedule'!F226</f>
        <v>0</v>
      </c>
    </row>
    <row r="158" spans="1:5">
      <c r="A158" s="11">
        <f>IF('1B-Elimination Schedule'!D227&lt;&gt;0,'1A-Operator Information'!$N$59,0)</f>
        <v>0</v>
      </c>
      <c r="B158" s="11">
        <f>IF('1B-Elimination Schedule'!D227&lt;&gt;0,'1A-Operator Information'!$L$25,0)</f>
        <v>0</v>
      </c>
      <c r="C158" s="31">
        <f>'1B-Elimination Schedule'!D227</f>
        <v>0</v>
      </c>
      <c r="D158" s="31">
        <f>'1B-Elimination Schedule'!E227</f>
        <v>0</v>
      </c>
      <c r="E158" s="11">
        <f>'1B-Elimination Schedule'!F227</f>
        <v>0</v>
      </c>
    </row>
    <row r="159" spans="1:5">
      <c r="A159" s="11">
        <f>IF('1B-Elimination Schedule'!D228&lt;&gt;0,'1A-Operator Information'!$N$59,0)</f>
        <v>0</v>
      </c>
      <c r="B159" s="11">
        <f>IF('1B-Elimination Schedule'!D228&lt;&gt;0,'1A-Operator Information'!$L$25,0)</f>
        <v>0</v>
      </c>
      <c r="C159" s="31">
        <f>'1B-Elimination Schedule'!D228</f>
        <v>0</v>
      </c>
      <c r="D159" s="31">
        <f>'1B-Elimination Schedule'!E228</f>
        <v>0</v>
      </c>
      <c r="E159" s="11">
        <f>'1B-Elimination Schedule'!F228</f>
        <v>0</v>
      </c>
    </row>
    <row r="160" spans="1:5">
      <c r="A160" s="11">
        <f>IF('1B-Elimination Schedule'!D229&lt;&gt;0,'1A-Operator Information'!$N$59,0)</f>
        <v>0</v>
      </c>
      <c r="B160" s="11">
        <f>IF('1B-Elimination Schedule'!D229&lt;&gt;0,'1A-Operator Information'!$L$25,0)</f>
        <v>0</v>
      </c>
      <c r="C160" s="31">
        <f>'1B-Elimination Schedule'!D229</f>
        <v>0</v>
      </c>
      <c r="D160" s="31">
        <f>'1B-Elimination Schedule'!E229</f>
        <v>0</v>
      </c>
      <c r="E160" s="11">
        <f>'1B-Elimination Schedule'!F229</f>
        <v>0</v>
      </c>
    </row>
    <row r="161" spans="1:5">
      <c r="A161" s="11">
        <f>IF('1B-Elimination Schedule'!D230&lt;&gt;0,'1A-Operator Information'!$N$59,0)</f>
        <v>0</v>
      </c>
      <c r="B161" s="11">
        <f>IF('1B-Elimination Schedule'!D230&lt;&gt;0,'1A-Operator Information'!$L$25,0)</f>
        <v>0</v>
      </c>
      <c r="C161" s="31">
        <f>'1B-Elimination Schedule'!D230</f>
        <v>0</v>
      </c>
      <c r="D161" s="31">
        <f>'1B-Elimination Schedule'!E230</f>
        <v>0</v>
      </c>
      <c r="E161" s="11">
        <f>'1B-Elimination Schedule'!F230</f>
        <v>0</v>
      </c>
    </row>
    <row r="162" spans="1:5">
      <c r="A162" s="11">
        <f>IF('1B-Elimination Schedule'!D231&lt;&gt;0,'1A-Operator Information'!$N$59,0)</f>
        <v>0</v>
      </c>
      <c r="B162" s="11">
        <f>IF('1B-Elimination Schedule'!D231&lt;&gt;0,'1A-Operator Information'!$L$25,0)</f>
        <v>0</v>
      </c>
      <c r="C162" s="31">
        <f>'1B-Elimination Schedule'!D231</f>
        <v>0</v>
      </c>
      <c r="D162" s="31">
        <f>'1B-Elimination Schedule'!E231</f>
        <v>0</v>
      </c>
      <c r="E162" s="11">
        <f>'1B-Elimination Schedule'!F231</f>
        <v>0</v>
      </c>
    </row>
    <row r="163" spans="1:5">
      <c r="A163" s="11">
        <f>IF('1B-Elimination Schedule'!D232&lt;&gt;0,'1A-Operator Information'!$N$59,0)</f>
        <v>0</v>
      </c>
      <c r="B163" s="11">
        <f>IF('1B-Elimination Schedule'!D232&lt;&gt;0,'1A-Operator Information'!$L$25,0)</f>
        <v>0</v>
      </c>
      <c r="C163" s="31">
        <f>'1B-Elimination Schedule'!D232</f>
        <v>0</v>
      </c>
      <c r="D163" s="31">
        <f>'1B-Elimination Schedule'!E232</f>
        <v>0</v>
      </c>
      <c r="E163" s="11">
        <f>'1B-Elimination Schedule'!F232</f>
        <v>0</v>
      </c>
    </row>
    <row r="164" spans="1:5">
      <c r="A164" s="11">
        <f>IF('1B-Elimination Schedule'!D233&lt;&gt;0,'1A-Operator Information'!$N$59,0)</f>
        <v>0</v>
      </c>
      <c r="B164" s="11">
        <f>IF('1B-Elimination Schedule'!D233&lt;&gt;0,'1A-Operator Information'!$L$25,0)</f>
        <v>0</v>
      </c>
      <c r="C164" s="31">
        <f>'1B-Elimination Schedule'!D233</f>
        <v>0</v>
      </c>
      <c r="D164" s="31">
        <f>'1B-Elimination Schedule'!E233</f>
        <v>0</v>
      </c>
      <c r="E164" s="11">
        <f>'1B-Elimination Schedule'!F233</f>
        <v>0</v>
      </c>
    </row>
    <row r="165" spans="1:5">
      <c r="A165" s="11">
        <f>IF('1B-Elimination Schedule'!D234&lt;&gt;0,'1A-Operator Information'!$N$59,0)</f>
        <v>0</v>
      </c>
      <c r="B165" s="11">
        <f>IF('1B-Elimination Schedule'!D234&lt;&gt;0,'1A-Operator Information'!$L$25,0)</f>
        <v>0</v>
      </c>
      <c r="C165" s="31">
        <f>'1B-Elimination Schedule'!D234</f>
        <v>0</v>
      </c>
      <c r="D165" s="31">
        <f>'1B-Elimination Schedule'!E234</f>
        <v>0</v>
      </c>
      <c r="E165" s="11">
        <f>'1B-Elimination Schedule'!F234</f>
        <v>0</v>
      </c>
    </row>
    <row r="166" spans="1:5">
      <c r="A166" s="11">
        <f>IF('1B-Elimination Schedule'!D235&lt;&gt;0,'1A-Operator Information'!$N$59,0)</f>
        <v>0</v>
      </c>
      <c r="B166" s="11">
        <f>IF('1B-Elimination Schedule'!D235&lt;&gt;0,'1A-Operator Information'!$L$25,0)</f>
        <v>0</v>
      </c>
      <c r="C166" s="31">
        <f>'1B-Elimination Schedule'!D235</f>
        <v>0</v>
      </c>
      <c r="D166" s="31">
        <f>'1B-Elimination Schedule'!E235</f>
        <v>0</v>
      </c>
      <c r="E166" s="11">
        <f>'1B-Elimination Schedule'!F235</f>
        <v>0</v>
      </c>
    </row>
    <row r="167" spans="1:5">
      <c r="A167" s="11">
        <f>IF('1B-Elimination Schedule'!D236&lt;&gt;0,'1A-Operator Information'!$N$59,0)</f>
        <v>0</v>
      </c>
      <c r="B167" s="11">
        <f>IF('1B-Elimination Schedule'!D236&lt;&gt;0,'1A-Operator Information'!$L$25,0)</f>
        <v>0</v>
      </c>
      <c r="C167" s="31">
        <f>'1B-Elimination Schedule'!D236</f>
        <v>0</v>
      </c>
      <c r="D167" s="31">
        <f>'1B-Elimination Schedule'!E236</f>
        <v>0</v>
      </c>
      <c r="E167" s="11">
        <f>'1B-Elimination Schedule'!F236</f>
        <v>0</v>
      </c>
    </row>
    <row r="168" spans="1:5">
      <c r="A168" s="11">
        <f>IF('1B-Elimination Schedule'!D237&lt;&gt;0,'1A-Operator Information'!$N$59,0)</f>
        <v>0</v>
      </c>
      <c r="B168" s="11">
        <f>IF('1B-Elimination Schedule'!D237&lt;&gt;0,'1A-Operator Information'!$L$25,0)</f>
        <v>0</v>
      </c>
      <c r="C168" s="31">
        <f>'1B-Elimination Schedule'!D237</f>
        <v>0</v>
      </c>
      <c r="D168" s="31">
        <f>'1B-Elimination Schedule'!E237</f>
        <v>0</v>
      </c>
      <c r="E168" s="11">
        <f>'1B-Elimination Schedule'!F237</f>
        <v>0</v>
      </c>
    </row>
    <row r="169" spans="1:5">
      <c r="A169" s="11">
        <f>IF('1B-Elimination Schedule'!D238&lt;&gt;0,'1A-Operator Information'!$N$59,0)</f>
        <v>0</v>
      </c>
      <c r="B169" s="11">
        <f>IF('1B-Elimination Schedule'!D238&lt;&gt;0,'1A-Operator Information'!$L$25,0)</f>
        <v>0</v>
      </c>
      <c r="C169" s="31">
        <f>'1B-Elimination Schedule'!D238</f>
        <v>0</v>
      </c>
      <c r="D169" s="31">
        <f>'1B-Elimination Schedule'!E238</f>
        <v>0</v>
      </c>
      <c r="E169" s="11">
        <f>'1B-Elimination Schedule'!F238</f>
        <v>0</v>
      </c>
    </row>
    <row r="170" spans="1:5">
      <c r="A170" s="11">
        <f>IF('1B-Elimination Schedule'!D239&lt;&gt;0,'1A-Operator Information'!$N$59,0)</f>
        <v>0</v>
      </c>
      <c r="B170" s="11">
        <f>IF('1B-Elimination Schedule'!D239&lt;&gt;0,'1A-Operator Information'!$L$25,0)</f>
        <v>0</v>
      </c>
      <c r="C170" s="31">
        <f>'1B-Elimination Schedule'!D239</f>
        <v>0</v>
      </c>
      <c r="D170" s="31">
        <f>'1B-Elimination Schedule'!E239</f>
        <v>0</v>
      </c>
      <c r="E170" s="11">
        <f>'1B-Elimination Schedule'!F239</f>
        <v>0</v>
      </c>
    </row>
    <row r="171" spans="1:5">
      <c r="A171" s="11">
        <f>IF('1B-Elimination Schedule'!D240&lt;&gt;0,'1A-Operator Information'!$N$59,0)</f>
        <v>0</v>
      </c>
      <c r="B171" s="11">
        <f>IF('1B-Elimination Schedule'!D240&lt;&gt;0,'1A-Operator Information'!$L$25,0)</f>
        <v>0</v>
      </c>
      <c r="C171" s="31">
        <f>'1B-Elimination Schedule'!D240</f>
        <v>0</v>
      </c>
      <c r="D171" s="31">
        <f>'1B-Elimination Schedule'!E240</f>
        <v>0</v>
      </c>
      <c r="E171" s="11">
        <f>'1B-Elimination Schedule'!F240</f>
        <v>0</v>
      </c>
    </row>
    <row r="172" spans="1:5">
      <c r="A172" s="11">
        <f>IF('1B-Elimination Schedule'!D241&lt;&gt;0,'1A-Operator Information'!$N$59,0)</f>
        <v>0</v>
      </c>
      <c r="B172" s="11">
        <f>IF('1B-Elimination Schedule'!D241&lt;&gt;0,'1A-Operator Information'!$L$25,0)</f>
        <v>0</v>
      </c>
      <c r="C172" s="31">
        <f>'1B-Elimination Schedule'!D241</f>
        <v>0</v>
      </c>
      <c r="D172" s="31">
        <f>'1B-Elimination Schedule'!E241</f>
        <v>0</v>
      </c>
      <c r="E172" s="11">
        <f>'1B-Elimination Schedule'!F241</f>
        <v>0</v>
      </c>
    </row>
    <row r="173" spans="1:5">
      <c r="A173" s="11">
        <f>IF('1B-Elimination Schedule'!D242&lt;&gt;0,'1A-Operator Information'!$N$59,0)</f>
        <v>0</v>
      </c>
      <c r="B173" s="11">
        <f>IF('1B-Elimination Schedule'!D242&lt;&gt;0,'1A-Operator Information'!$L$25,0)</f>
        <v>0</v>
      </c>
      <c r="C173" s="31">
        <f>'1B-Elimination Schedule'!D242</f>
        <v>0</v>
      </c>
      <c r="D173" s="31">
        <f>'1B-Elimination Schedule'!E242</f>
        <v>0</v>
      </c>
      <c r="E173" s="11">
        <f>'1B-Elimination Schedule'!F242</f>
        <v>0</v>
      </c>
    </row>
    <row r="174" spans="1:5">
      <c r="A174" s="11">
        <f>IF('1B-Elimination Schedule'!D243&lt;&gt;0,'1A-Operator Information'!$N$59,0)</f>
        <v>0</v>
      </c>
      <c r="B174" s="11">
        <f>IF('1B-Elimination Schedule'!D243&lt;&gt;0,'1A-Operator Information'!$L$25,0)</f>
        <v>0</v>
      </c>
      <c r="C174" s="31">
        <f>'1B-Elimination Schedule'!D243</f>
        <v>0</v>
      </c>
      <c r="D174" s="31">
        <f>'1B-Elimination Schedule'!E243</f>
        <v>0</v>
      </c>
      <c r="E174" s="11">
        <f>'1B-Elimination Schedule'!F243</f>
        <v>0</v>
      </c>
    </row>
    <row r="175" spans="1:5">
      <c r="A175" s="11">
        <f>IF('1B-Elimination Schedule'!D244&lt;&gt;0,'1A-Operator Information'!$N$59,0)</f>
        <v>0</v>
      </c>
      <c r="B175" s="11">
        <f>IF('1B-Elimination Schedule'!D244&lt;&gt;0,'1A-Operator Information'!$L$25,0)</f>
        <v>0</v>
      </c>
      <c r="C175" s="31">
        <f>'1B-Elimination Schedule'!D244</f>
        <v>0</v>
      </c>
      <c r="D175" s="31">
        <f>'1B-Elimination Schedule'!E244</f>
        <v>0</v>
      </c>
      <c r="E175" s="11">
        <f>'1B-Elimination Schedule'!F244</f>
        <v>0</v>
      </c>
    </row>
    <row r="176" spans="1:5">
      <c r="A176" s="11">
        <f>IF('1B-Elimination Schedule'!D245&lt;&gt;0,'1A-Operator Information'!$N$59,0)</f>
        <v>0</v>
      </c>
      <c r="B176" s="11">
        <f>IF('1B-Elimination Schedule'!D245&lt;&gt;0,'1A-Operator Information'!$L$25,0)</f>
        <v>0</v>
      </c>
      <c r="C176" s="31">
        <f>'1B-Elimination Schedule'!D245</f>
        <v>0</v>
      </c>
      <c r="D176" s="31">
        <f>'1B-Elimination Schedule'!E245</f>
        <v>0</v>
      </c>
      <c r="E176" s="11">
        <f>'1B-Elimination Schedule'!F245</f>
        <v>0</v>
      </c>
    </row>
    <row r="177" spans="1:5">
      <c r="A177" s="11">
        <f>IF('1B-Elimination Schedule'!D246&lt;&gt;0,'1A-Operator Information'!$N$59,0)</f>
        <v>0</v>
      </c>
      <c r="B177" s="11">
        <f>IF('1B-Elimination Schedule'!D246&lt;&gt;0,'1A-Operator Information'!$L$25,0)</f>
        <v>0</v>
      </c>
      <c r="C177" s="31">
        <f>'1B-Elimination Schedule'!D246</f>
        <v>0</v>
      </c>
      <c r="D177" s="31">
        <f>'1B-Elimination Schedule'!E246</f>
        <v>0</v>
      </c>
      <c r="E177" s="11">
        <f>'1B-Elimination Schedule'!F246</f>
        <v>0</v>
      </c>
    </row>
    <row r="178" spans="1:5">
      <c r="A178" s="11">
        <f>IF('1B-Elimination Schedule'!D247&lt;&gt;0,'1A-Operator Information'!$N$59,0)</f>
        <v>0</v>
      </c>
      <c r="B178" s="11">
        <f>IF('1B-Elimination Schedule'!D247&lt;&gt;0,'1A-Operator Information'!$L$25,0)</f>
        <v>0</v>
      </c>
      <c r="C178" s="31">
        <f>'1B-Elimination Schedule'!D247</f>
        <v>0</v>
      </c>
      <c r="D178" s="31">
        <f>'1B-Elimination Schedule'!E247</f>
        <v>0</v>
      </c>
      <c r="E178" s="11">
        <f>'1B-Elimination Schedule'!F247</f>
        <v>0</v>
      </c>
    </row>
    <row r="179" spans="1:5">
      <c r="A179" s="11">
        <f>IF('1B-Elimination Schedule'!D248&lt;&gt;0,'1A-Operator Information'!$N$59,0)</f>
        <v>0</v>
      </c>
      <c r="B179" s="11">
        <f>IF('1B-Elimination Schedule'!D248&lt;&gt;0,'1A-Operator Information'!$L$25,0)</f>
        <v>0</v>
      </c>
      <c r="C179" s="31">
        <f>'1B-Elimination Schedule'!D248</f>
        <v>0</v>
      </c>
      <c r="D179" s="31">
        <f>'1B-Elimination Schedule'!E248</f>
        <v>0</v>
      </c>
      <c r="E179" s="11">
        <f>'1B-Elimination Schedule'!F248</f>
        <v>0</v>
      </c>
    </row>
    <row r="180" spans="1:5">
      <c r="A180" s="11">
        <f>IF('1B-Elimination Schedule'!D249&lt;&gt;0,'1A-Operator Information'!$N$59,0)</f>
        <v>0</v>
      </c>
      <c r="B180" s="11">
        <f>IF('1B-Elimination Schedule'!D249&lt;&gt;0,'1A-Operator Information'!$L$25,0)</f>
        <v>0</v>
      </c>
      <c r="C180" s="31">
        <f>'1B-Elimination Schedule'!D249</f>
        <v>0</v>
      </c>
      <c r="D180" s="31">
        <f>'1B-Elimination Schedule'!E249</f>
        <v>0</v>
      </c>
      <c r="E180" s="11">
        <f>'1B-Elimination Schedule'!F249</f>
        <v>0</v>
      </c>
    </row>
    <row r="181" spans="1:5">
      <c r="A181" s="11">
        <f>IF('1B-Elimination Schedule'!D250&lt;&gt;0,'1A-Operator Information'!$N$59,0)</f>
        <v>0</v>
      </c>
      <c r="B181" s="11">
        <f>IF('1B-Elimination Schedule'!D250&lt;&gt;0,'1A-Operator Information'!$L$25,0)</f>
        <v>0</v>
      </c>
      <c r="C181" s="31">
        <f>'1B-Elimination Schedule'!D250</f>
        <v>0</v>
      </c>
      <c r="D181" s="31">
        <f>'1B-Elimination Schedule'!E250</f>
        <v>0</v>
      </c>
      <c r="E181" s="11">
        <f>'1B-Elimination Schedule'!F250</f>
        <v>0</v>
      </c>
    </row>
    <row r="182" spans="1:5">
      <c r="A182" s="11">
        <f>IF('1B-Elimination Schedule'!D251&lt;&gt;0,'1A-Operator Information'!$N$59,0)</f>
        <v>0</v>
      </c>
      <c r="B182" s="11">
        <f>IF('1B-Elimination Schedule'!D251&lt;&gt;0,'1A-Operator Information'!$L$25,0)</f>
        <v>0</v>
      </c>
      <c r="C182" s="31">
        <f>'1B-Elimination Schedule'!D251</f>
        <v>0</v>
      </c>
      <c r="D182" s="31">
        <f>'1B-Elimination Schedule'!E251</f>
        <v>0</v>
      </c>
      <c r="E182" s="11">
        <f>'1B-Elimination Schedule'!F251</f>
        <v>0</v>
      </c>
    </row>
    <row r="183" spans="1:5">
      <c r="A183" s="11">
        <f>IF('1B-Elimination Schedule'!D252&lt;&gt;0,'1A-Operator Information'!$N$59,0)</f>
        <v>0</v>
      </c>
      <c r="B183" s="11">
        <f>IF('1B-Elimination Schedule'!D252&lt;&gt;0,'1A-Operator Information'!$L$25,0)</f>
        <v>0</v>
      </c>
      <c r="C183" s="31">
        <f>'1B-Elimination Schedule'!D252</f>
        <v>0</v>
      </c>
      <c r="D183" s="31">
        <f>'1B-Elimination Schedule'!E252</f>
        <v>0</v>
      </c>
      <c r="E183" s="11">
        <f>'1B-Elimination Schedule'!F252</f>
        <v>0</v>
      </c>
    </row>
    <row r="184" spans="1:5">
      <c r="A184" s="11">
        <f>IF('1B-Elimination Schedule'!D253&lt;&gt;0,'1A-Operator Information'!$N$59,0)</f>
        <v>0</v>
      </c>
      <c r="B184" s="11">
        <f>IF('1B-Elimination Schedule'!D253&lt;&gt;0,'1A-Operator Information'!$L$25,0)</f>
        <v>0</v>
      </c>
      <c r="C184" s="31">
        <f>'1B-Elimination Schedule'!D253</f>
        <v>0</v>
      </c>
      <c r="D184" s="31">
        <f>'1B-Elimination Schedule'!E253</f>
        <v>0</v>
      </c>
      <c r="E184" s="11">
        <f>'1B-Elimination Schedule'!F253</f>
        <v>0</v>
      </c>
    </row>
    <row r="185" spans="1:5">
      <c r="A185" s="11">
        <f>IF('1B-Elimination Schedule'!D254&lt;&gt;0,'1A-Operator Information'!$N$59,0)</f>
        <v>0</v>
      </c>
      <c r="B185" s="11">
        <f>IF('1B-Elimination Schedule'!D254&lt;&gt;0,'1A-Operator Information'!$L$25,0)</f>
        <v>0</v>
      </c>
      <c r="C185" s="31">
        <f>'1B-Elimination Schedule'!D254</f>
        <v>0</v>
      </c>
      <c r="D185" s="31">
        <f>'1B-Elimination Schedule'!E254</f>
        <v>0</v>
      </c>
      <c r="E185" s="11">
        <f>'1B-Elimination Schedule'!F254</f>
        <v>0</v>
      </c>
    </row>
    <row r="186" spans="1:5">
      <c r="A186" s="11">
        <f>IF('1B-Elimination Schedule'!D255&lt;&gt;0,'1A-Operator Information'!$N$59,0)</f>
        <v>0</v>
      </c>
      <c r="B186" s="11">
        <f>IF('1B-Elimination Schedule'!D255&lt;&gt;0,'1A-Operator Information'!$L$25,0)</f>
        <v>0</v>
      </c>
      <c r="C186" s="31">
        <f>'1B-Elimination Schedule'!D255</f>
        <v>0</v>
      </c>
      <c r="D186" s="31">
        <f>'1B-Elimination Schedule'!E255</f>
        <v>0</v>
      </c>
      <c r="E186" s="11">
        <f>'1B-Elimination Schedule'!F255</f>
        <v>0</v>
      </c>
    </row>
    <row r="187" spans="1:5">
      <c r="A187" s="11">
        <f>IF('1B-Elimination Schedule'!D256&lt;&gt;0,'1A-Operator Information'!$N$59,0)</f>
        <v>0</v>
      </c>
      <c r="B187" s="11">
        <f>IF('1B-Elimination Schedule'!D256&lt;&gt;0,'1A-Operator Information'!$L$25,0)</f>
        <v>0</v>
      </c>
      <c r="C187" s="31">
        <f>'1B-Elimination Schedule'!D256</f>
        <v>0</v>
      </c>
      <c r="D187" s="31">
        <f>'1B-Elimination Schedule'!E256</f>
        <v>0</v>
      </c>
      <c r="E187" s="11">
        <f>'1B-Elimination Schedule'!F256</f>
        <v>0</v>
      </c>
    </row>
    <row r="188" spans="1:5">
      <c r="A188" s="11">
        <f>IF('1B-Elimination Schedule'!D257&lt;&gt;0,'1A-Operator Information'!$N$59,0)</f>
        <v>0</v>
      </c>
      <c r="B188" s="11">
        <f>IF('1B-Elimination Schedule'!D257&lt;&gt;0,'1A-Operator Information'!$L$25,0)</f>
        <v>0</v>
      </c>
      <c r="C188" s="31">
        <f>'1B-Elimination Schedule'!D257</f>
        <v>0</v>
      </c>
      <c r="D188" s="31">
        <f>'1B-Elimination Schedule'!E257</f>
        <v>0</v>
      </c>
      <c r="E188" s="11">
        <f>'1B-Elimination Schedule'!F257</f>
        <v>0</v>
      </c>
    </row>
    <row r="189" spans="1:5">
      <c r="A189" s="11">
        <f>IF('1B-Elimination Schedule'!D258&lt;&gt;0,'1A-Operator Information'!$N$59,0)</f>
        <v>0</v>
      </c>
      <c r="B189" s="11">
        <f>IF('1B-Elimination Schedule'!D258&lt;&gt;0,'1A-Operator Information'!$L$25,0)</f>
        <v>0</v>
      </c>
      <c r="C189" s="31">
        <f>'1B-Elimination Schedule'!D258</f>
        <v>0</v>
      </c>
      <c r="D189" s="31">
        <f>'1B-Elimination Schedule'!E258</f>
        <v>0</v>
      </c>
      <c r="E189" s="11">
        <f>'1B-Elimination Schedule'!F258</f>
        <v>0</v>
      </c>
    </row>
    <row r="190" spans="1:5">
      <c r="A190" s="11">
        <f>IF('1B-Elimination Schedule'!D259&lt;&gt;0,'1A-Operator Information'!$N$59,0)</f>
        <v>0</v>
      </c>
      <c r="B190" s="11">
        <f>IF('1B-Elimination Schedule'!D259&lt;&gt;0,'1A-Operator Information'!$L$25,0)</f>
        <v>0</v>
      </c>
      <c r="C190" s="31">
        <f>'1B-Elimination Schedule'!D259</f>
        <v>0</v>
      </c>
      <c r="D190" s="31">
        <f>'1B-Elimination Schedule'!E259</f>
        <v>0</v>
      </c>
      <c r="E190" s="11">
        <f>'1B-Elimination Schedule'!F259</f>
        <v>0</v>
      </c>
    </row>
    <row r="191" spans="1:5">
      <c r="A191" s="11">
        <f>IF('1B-Elimination Schedule'!D260&lt;&gt;0,'1A-Operator Information'!$N$59,0)</f>
        <v>0</v>
      </c>
      <c r="B191" s="11">
        <f>IF('1B-Elimination Schedule'!D260&lt;&gt;0,'1A-Operator Information'!$L$25,0)</f>
        <v>0</v>
      </c>
      <c r="C191" s="31">
        <f>'1B-Elimination Schedule'!D260</f>
        <v>0</v>
      </c>
      <c r="D191" s="31">
        <f>'1B-Elimination Schedule'!E260</f>
        <v>0</v>
      </c>
      <c r="E191" s="11">
        <f>'1B-Elimination Schedule'!F260</f>
        <v>0</v>
      </c>
    </row>
    <row r="192" spans="1:5">
      <c r="A192" s="11">
        <f>IF('1B-Elimination Schedule'!D261&lt;&gt;0,'1A-Operator Information'!$N$59,0)</f>
        <v>0</v>
      </c>
      <c r="B192" s="11">
        <f>IF('1B-Elimination Schedule'!D261&lt;&gt;0,'1A-Operator Information'!$L$25,0)</f>
        <v>0</v>
      </c>
      <c r="C192" s="31">
        <f>'1B-Elimination Schedule'!D261</f>
        <v>0</v>
      </c>
      <c r="D192" s="31">
        <f>'1B-Elimination Schedule'!E261</f>
        <v>0</v>
      </c>
      <c r="E192" s="11">
        <f>'1B-Elimination Schedule'!F261</f>
        <v>0</v>
      </c>
    </row>
    <row r="193" spans="1:5">
      <c r="A193" s="11">
        <f>IF('1B-Elimination Schedule'!D262&lt;&gt;0,'1A-Operator Information'!$N$59,0)</f>
        <v>0</v>
      </c>
      <c r="B193" s="11">
        <f>IF('1B-Elimination Schedule'!D262&lt;&gt;0,'1A-Operator Information'!$L$25,0)</f>
        <v>0</v>
      </c>
      <c r="C193" s="31">
        <f>'1B-Elimination Schedule'!D262</f>
        <v>0</v>
      </c>
      <c r="D193" s="31">
        <f>'1B-Elimination Schedule'!E262</f>
        <v>0</v>
      </c>
      <c r="E193" s="11">
        <f>'1B-Elimination Schedule'!F262</f>
        <v>0</v>
      </c>
    </row>
    <row r="194" spans="1:5">
      <c r="A194" s="11">
        <f>IF('1B-Elimination Schedule'!D263&lt;&gt;0,'1A-Operator Information'!$N$59,0)</f>
        <v>0</v>
      </c>
      <c r="B194" s="11">
        <f>IF('1B-Elimination Schedule'!D263&lt;&gt;0,'1A-Operator Information'!$L$25,0)</f>
        <v>0</v>
      </c>
      <c r="C194" s="31">
        <f>'1B-Elimination Schedule'!D263</f>
        <v>0</v>
      </c>
      <c r="D194" s="31">
        <f>'1B-Elimination Schedule'!E263</f>
        <v>0</v>
      </c>
      <c r="E194" s="11">
        <f>'1B-Elimination Schedule'!F263</f>
        <v>0</v>
      </c>
    </row>
    <row r="195" spans="1:5">
      <c r="A195" s="11">
        <f>IF('1B-Elimination Schedule'!D264&lt;&gt;0,'1A-Operator Information'!$N$59,0)</f>
        <v>0</v>
      </c>
      <c r="B195" s="11">
        <f>IF('1B-Elimination Schedule'!D264&lt;&gt;0,'1A-Operator Information'!$L$25,0)</f>
        <v>0</v>
      </c>
      <c r="C195" s="31">
        <f>'1B-Elimination Schedule'!D264</f>
        <v>0</v>
      </c>
      <c r="D195" s="31">
        <f>'1B-Elimination Schedule'!E264</f>
        <v>0</v>
      </c>
      <c r="E195" s="11">
        <f>'1B-Elimination Schedule'!F264</f>
        <v>0</v>
      </c>
    </row>
    <row r="196" spans="1:5">
      <c r="A196" s="11">
        <f>IF('1B-Elimination Schedule'!D265&lt;&gt;0,'1A-Operator Information'!$N$59,0)</f>
        <v>0</v>
      </c>
      <c r="B196" s="11">
        <f>IF('1B-Elimination Schedule'!D265&lt;&gt;0,'1A-Operator Information'!$L$25,0)</f>
        <v>0</v>
      </c>
      <c r="C196" s="31">
        <f>'1B-Elimination Schedule'!D265</f>
        <v>0</v>
      </c>
      <c r="D196" s="31">
        <f>'1B-Elimination Schedule'!E265</f>
        <v>0</v>
      </c>
      <c r="E196" s="11">
        <f>'1B-Elimination Schedule'!F265</f>
        <v>0</v>
      </c>
    </row>
    <row r="197" spans="1:5">
      <c r="A197" s="11">
        <f>IF('1B-Elimination Schedule'!D266&lt;&gt;0,'1A-Operator Information'!$N$59,0)</f>
        <v>0</v>
      </c>
      <c r="B197" s="11">
        <f>IF('1B-Elimination Schedule'!D266&lt;&gt;0,'1A-Operator Information'!$L$25,0)</f>
        <v>0</v>
      </c>
      <c r="C197" s="31">
        <f>'1B-Elimination Schedule'!D266</f>
        <v>0</v>
      </c>
      <c r="D197" s="31">
        <f>'1B-Elimination Schedule'!E266</f>
        <v>0</v>
      </c>
      <c r="E197" s="11">
        <f>'1B-Elimination Schedule'!F266</f>
        <v>0</v>
      </c>
    </row>
    <row r="198" spans="1:5">
      <c r="A198" s="11">
        <f>IF('1B-Elimination Schedule'!D267&lt;&gt;0,'1A-Operator Information'!$N$59,0)</f>
        <v>0</v>
      </c>
      <c r="B198" s="11">
        <f>IF('1B-Elimination Schedule'!D267&lt;&gt;0,'1A-Operator Information'!$L$25,0)</f>
        <v>0</v>
      </c>
      <c r="C198" s="31">
        <f>'1B-Elimination Schedule'!D267</f>
        <v>0</v>
      </c>
      <c r="D198" s="31">
        <f>'1B-Elimination Schedule'!E267</f>
        <v>0</v>
      </c>
      <c r="E198" s="11">
        <f>'1B-Elimination Schedule'!F267</f>
        <v>0</v>
      </c>
    </row>
    <row r="199" spans="1:5">
      <c r="A199" s="11">
        <f>IF('1B-Elimination Schedule'!D268&lt;&gt;0,'1A-Operator Information'!$N$59,0)</f>
        <v>0</v>
      </c>
      <c r="B199" s="11">
        <f>IF('1B-Elimination Schedule'!D268&lt;&gt;0,'1A-Operator Information'!$L$25,0)</f>
        <v>0</v>
      </c>
      <c r="C199" s="31">
        <f>'1B-Elimination Schedule'!D268</f>
        <v>0</v>
      </c>
      <c r="D199" s="31">
        <f>'1B-Elimination Schedule'!E268</f>
        <v>0</v>
      </c>
      <c r="E199" s="11">
        <f>'1B-Elimination Schedule'!F268</f>
        <v>0</v>
      </c>
    </row>
    <row r="200" spans="1:5">
      <c r="A200" s="11">
        <f>IF('1B-Elimination Schedule'!D269&lt;&gt;0,'1A-Operator Information'!$N$59,0)</f>
        <v>0</v>
      </c>
      <c r="B200" s="11">
        <f>IF('1B-Elimination Schedule'!D269&lt;&gt;0,'1A-Operator Information'!$L$25,0)</f>
        <v>0</v>
      </c>
      <c r="C200" s="31">
        <f>'1B-Elimination Schedule'!D269</f>
        <v>0</v>
      </c>
      <c r="D200" s="31">
        <f>'1B-Elimination Schedule'!E269</f>
        <v>0</v>
      </c>
      <c r="E200" s="11">
        <f>'1B-Elimination Schedule'!F269</f>
        <v>0</v>
      </c>
    </row>
    <row r="201" spans="1:5">
      <c r="A201" s="11">
        <f>IF('1B-Elimination Schedule'!D270&lt;&gt;0,'1A-Operator Information'!$N$59,0)</f>
        <v>0</v>
      </c>
      <c r="B201" s="11">
        <f>IF('1B-Elimination Schedule'!D270&lt;&gt;0,'1A-Operator Information'!$L$25,0)</f>
        <v>0</v>
      </c>
      <c r="C201" s="31">
        <f>'1B-Elimination Schedule'!D270</f>
        <v>0</v>
      </c>
      <c r="D201" s="31">
        <f>'1B-Elimination Schedule'!E270</f>
        <v>0</v>
      </c>
      <c r="E201" s="11">
        <f>'1B-Elimination Schedule'!F270</f>
        <v>0</v>
      </c>
    </row>
    <row r="202" spans="1:5">
      <c r="A202" s="11">
        <f>IF('1B-Elimination Schedule'!D271&lt;&gt;0,'1A-Operator Information'!$N$59,0)</f>
        <v>0</v>
      </c>
      <c r="B202" s="11">
        <f>IF('1B-Elimination Schedule'!D271&lt;&gt;0,'1A-Operator Information'!$L$25,0)</f>
        <v>0</v>
      </c>
      <c r="C202" s="31">
        <f>'1B-Elimination Schedule'!D271</f>
        <v>0</v>
      </c>
      <c r="D202" s="31">
        <f>'1B-Elimination Schedule'!E271</f>
        <v>0</v>
      </c>
      <c r="E202" s="11">
        <f>'1B-Elimination Schedule'!F271</f>
        <v>0</v>
      </c>
    </row>
    <row r="203" spans="1:5">
      <c r="A203" s="11">
        <f>IF('1B-Elimination Schedule'!D272&lt;&gt;0,'1A-Operator Information'!$N$59,0)</f>
        <v>0</v>
      </c>
      <c r="B203" s="11">
        <f>IF('1B-Elimination Schedule'!D272&lt;&gt;0,'1A-Operator Information'!$L$25,0)</f>
        <v>0</v>
      </c>
      <c r="C203" s="31">
        <f>'1B-Elimination Schedule'!D272</f>
        <v>0</v>
      </c>
      <c r="D203" s="31">
        <f>'1B-Elimination Schedule'!E272</f>
        <v>0</v>
      </c>
      <c r="E203" s="11">
        <f>'1B-Elimination Schedule'!F272</f>
        <v>0</v>
      </c>
    </row>
    <row r="204" spans="1:5">
      <c r="A204" s="11">
        <f>IF('1B-Elimination Schedule'!D273&lt;&gt;0,'1A-Operator Information'!$N$59,0)</f>
        <v>0</v>
      </c>
      <c r="B204" s="11">
        <f>IF('1B-Elimination Schedule'!D273&lt;&gt;0,'1A-Operator Information'!$L$25,0)</f>
        <v>0</v>
      </c>
      <c r="C204" s="31">
        <f>'1B-Elimination Schedule'!D273</f>
        <v>0</v>
      </c>
      <c r="D204" s="31">
        <f>'1B-Elimination Schedule'!E273</f>
        <v>0</v>
      </c>
      <c r="E204" s="11">
        <f>'1B-Elimination Schedule'!F273</f>
        <v>0</v>
      </c>
    </row>
    <row r="205" spans="1:5">
      <c r="A205" s="11">
        <f>IF('1B-Elimination Schedule'!D274&lt;&gt;0,'1A-Operator Information'!$N$59,0)</f>
        <v>0</v>
      </c>
      <c r="B205" s="11">
        <f>IF('1B-Elimination Schedule'!D274&lt;&gt;0,'1A-Operator Information'!$L$25,0)</f>
        <v>0</v>
      </c>
      <c r="C205" s="31">
        <f>'1B-Elimination Schedule'!D274</f>
        <v>0</v>
      </c>
      <c r="D205" s="31">
        <f>'1B-Elimination Schedule'!E274</f>
        <v>0</v>
      </c>
      <c r="E205" s="11">
        <f>'1B-Elimination Schedule'!F274</f>
        <v>0</v>
      </c>
    </row>
    <row r="206" spans="1:5">
      <c r="A206" s="11">
        <f>IF('1B-Elimination Schedule'!D275&lt;&gt;0,'1A-Operator Information'!$N$59,0)</f>
        <v>0</v>
      </c>
      <c r="B206" s="11">
        <f>IF('1B-Elimination Schedule'!D275&lt;&gt;0,'1A-Operator Information'!$L$25,0)</f>
        <v>0</v>
      </c>
      <c r="C206" s="31">
        <f>'1B-Elimination Schedule'!D275</f>
        <v>0</v>
      </c>
      <c r="D206" s="31">
        <f>'1B-Elimination Schedule'!E275</f>
        <v>0</v>
      </c>
      <c r="E206" s="11">
        <f>'1B-Elimination Schedule'!F275</f>
        <v>0</v>
      </c>
    </row>
    <row r="207" spans="1:5">
      <c r="A207" s="11">
        <f>IF('1B-Elimination Schedule'!D276&lt;&gt;0,'1A-Operator Information'!$N$59,0)</f>
        <v>0</v>
      </c>
      <c r="B207" s="11">
        <f>IF('1B-Elimination Schedule'!D276&lt;&gt;0,'1A-Operator Information'!$L$25,0)</f>
        <v>0</v>
      </c>
      <c r="C207" s="31">
        <f>'1B-Elimination Schedule'!D276</f>
        <v>0</v>
      </c>
      <c r="D207" s="31">
        <f>'1B-Elimination Schedule'!E276</f>
        <v>0</v>
      </c>
      <c r="E207" s="11">
        <f>'1B-Elimination Schedule'!F276</f>
        <v>0</v>
      </c>
    </row>
    <row r="208" spans="1:5">
      <c r="A208" s="11">
        <f>IF('1B-Elimination Schedule'!D277&lt;&gt;0,'1A-Operator Information'!$N$59,0)</f>
        <v>0</v>
      </c>
      <c r="B208" s="11">
        <f>IF('1B-Elimination Schedule'!D277&lt;&gt;0,'1A-Operator Information'!$L$25,0)</f>
        <v>0</v>
      </c>
      <c r="C208" s="31">
        <f>'1B-Elimination Schedule'!D277</f>
        <v>0</v>
      </c>
      <c r="D208" s="31">
        <f>'1B-Elimination Schedule'!E277</f>
        <v>0</v>
      </c>
      <c r="E208" s="11">
        <f>'1B-Elimination Schedule'!F277</f>
        <v>0</v>
      </c>
    </row>
    <row r="209" spans="1:5">
      <c r="A209" s="11">
        <f>IF('1B-Elimination Schedule'!D278&lt;&gt;0,'1A-Operator Information'!$N$59,0)</f>
        <v>0</v>
      </c>
      <c r="B209" s="11">
        <f>IF('1B-Elimination Schedule'!D278&lt;&gt;0,'1A-Operator Information'!$L$25,0)</f>
        <v>0</v>
      </c>
      <c r="C209" s="31">
        <f>'1B-Elimination Schedule'!D278</f>
        <v>0</v>
      </c>
      <c r="D209" s="31">
        <f>'1B-Elimination Schedule'!E278</f>
        <v>0</v>
      </c>
      <c r="E209" s="11">
        <f>'1B-Elimination Schedule'!F278</f>
        <v>0</v>
      </c>
    </row>
    <row r="210" spans="1:5">
      <c r="A210" s="11">
        <f>IF('1B-Elimination Schedule'!D279&lt;&gt;0,'1A-Operator Information'!$N$59,0)</f>
        <v>0</v>
      </c>
      <c r="B210" s="11">
        <f>IF('1B-Elimination Schedule'!D279&lt;&gt;0,'1A-Operator Information'!$L$25,0)</f>
        <v>0</v>
      </c>
      <c r="C210" s="31">
        <f>'1B-Elimination Schedule'!D279</f>
        <v>0</v>
      </c>
      <c r="D210" s="31">
        <f>'1B-Elimination Schedule'!E279</f>
        <v>0</v>
      </c>
      <c r="E210" s="11">
        <f>'1B-Elimination Schedule'!F279</f>
        <v>0</v>
      </c>
    </row>
    <row r="211" spans="1:5">
      <c r="A211" s="11">
        <f>IF('1B-Elimination Schedule'!D280&lt;&gt;0,'1A-Operator Information'!$N$59,0)</f>
        <v>0</v>
      </c>
      <c r="B211" s="11">
        <f>IF('1B-Elimination Schedule'!D280&lt;&gt;0,'1A-Operator Information'!$L$25,0)</f>
        <v>0</v>
      </c>
      <c r="C211" s="31">
        <f>'1B-Elimination Schedule'!D280</f>
        <v>0</v>
      </c>
      <c r="D211" s="31">
        <f>'1B-Elimination Schedule'!E280</f>
        <v>0</v>
      </c>
      <c r="E211" s="11">
        <f>'1B-Elimination Schedule'!F280</f>
        <v>0</v>
      </c>
    </row>
    <row r="212" spans="1:5">
      <c r="A212" s="11">
        <f>IF('1B-Elimination Schedule'!D281&lt;&gt;0,'1A-Operator Information'!$N$59,0)</f>
        <v>0</v>
      </c>
      <c r="B212" s="11">
        <f>IF('1B-Elimination Schedule'!D281&lt;&gt;0,'1A-Operator Information'!$L$25,0)</f>
        <v>0</v>
      </c>
      <c r="C212" s="31">
        <f>'1B-Elimination Schedule'!D281</f>
        <v>0</v>
      </c>
      <c r="D212" s="31">
        <f>'1B-Elimination Schedule'!E281</f>
        <v>0</v>
      </c>
      <c r="E212" s="11">
        <f>'1B-Elimination Schedule'!F281</f>
        <v>0</v>
      </c>
    </row>
    <row r="213" spans="1:5">
      <c r="A213" s="11">
        <f>IF('1B-Elimination Schedule'!D282&lt;&gt;0,'1A-Operator Information'!$N$59,0)</f>
        <v>0</v>
      </c>
      <c r="B213" s="11">
        <f>IF('1B-Elimination Schedule'!D282&lt;&gt;0,'1A-Operator Information'!$L$25,0)</f>
        <v>0</v>
      </c>
      <c r="C213" s="31">
        <f>'1B-Elimination Schedule'!D282</f>
        <v>0</v>
      </c>
      <c r="D213" s="31">
        <f>'1B-Elimination Schedule'!E282</f>
        <v>0</v>
      </c>
      <c r="E213" s="11">
        <f>'1B-Elimination Schedule'!F282</f>
        <v>0</v>
      </c>
    </row>
    <row r="214" spans="1:5">
      <c r="A214" s="11">
        <f>IF('1B-Elimination Schedule'!D283&lt;&gt;0,'1A-Operator Information'!$N$59,0)</f>
        <v>0</v>
      </c>
      <c r="B214" s="11">
        <f>IF('1B-Elimination Schedule'!D283&lt;&gt;0,'1A-Operator Information'!$L$25,0)</f>
        <v>0</v>
      </c>
      <c r="C214" s="31">
        <f>'1B-Elimination Schedule'!D283</f>
        <v>0</v>
      </c>
      <c r="D214" s="31">
        <f>'1B-Elimination Schedule'!E283</f>
        <v>0</v>
      </c>
      <c r="E214" s="11">
        <f>'1B-Elimination Schedule'!F283</f>
        <v>0</v>
      </c>
    </row>
    <row r="215" spans="1:5">
      <c r="A215" s="11">
        <f>IF('1B-Elimination Schedule'!D284&lt;&gt;0,'1A-Operator Information'!$N$59,0)</f>
        <v>0</v>
      </c>
      <c r="B215" s="11">
        <f>IF('1B-Elimination Schedule'!D284&lt;&gt;0,'1A-Operator Information'!$L$25,0)</f>
        <v>0</v>
      </c>
      <c r="C215" s="31">
        <f>'1B-Elimination Schedule'!D284</f>
        <v>0</v>
      </c>
      <c r="D215" s="31">
        <f>'1B-Elimination Schedule'!E284</f>
        <v>0</v>
      </c>
      <c r="E215" s="11">
        <f>'1B-Elimination Schedule'!F284</f>
        <v>0</v>
      </c>
    </row>
    <row r="216" spans="1:5">
      <c r="A216" s="11">
        <f>IF('1B-Elimination Schedule'!D285&lt;&gt;0,'1A-Operator Information'!$N$59,0)</f>
        <v>0</v>
      </c>
      <c r="B216" s="11">
        <f>IF('1B-Elimination Schedule'!D285&lt;&gt;0,'1A-Operator Information'!$L$25,0)</f>
        <v>0</v>
      </c>
      <c r="C216" s="31">
        <f>'1B-Elimination Schedule'!D285</f>
        <v>0</v>
      </c>
      <c r="D216" s="31">
        <f>'1B-Elimination Schedule'!E285</f>
        <v>0</v>
      </c>
      <c r="E216" s="11">
        <f>'1B-Elimination Schedule'!F285</f>
        <v>0</v>
      </c>
    </row>
    <row r="217" spans="1:5">
      <c r="A217" s="11">
        <f>IF('1B-Elimination Schedule'!D286&lt;&gt;0,'1A-Operator Information'!$N$59,0)</f>
        <v>0</v>
      </c>
      <c r="B217" s="11">
        <f>IF('1B-Elimination Schedule'!D286&lt;&gt;0,'1A-Operator Information'!$L$25,0)</f>
        <v>0</v>
      </c>
      <c r="C217" s="31">
        <f>'1B-Elimination Schedule'!D286</f>
        <v>0</v>
      </c>
      <c r="D217" s="31">
        <f>'1B-Elimination Schedule'!E286</f>
        <v>0</v>
      </c>
      <c r="E217" s="11">
        <f>'1B-Elimination Schedule'!F286</f>
        <v>0</v>
      </c>
    </row>
    <row r="218" spans="1:5">
      <c r="A218" s="11">
        <f>IF('1B-Elimination Schedule'!D287&lt;&gt;0,'1A-Operator Information'!$N$59,0)</f>
        <v>0</v>
      </c>
      <c r="B218" s="11">
        <f>IF('1B-Elimination Schedule'!D287&lt;&gt;0,'1A-Operator Information'!$L$25,0)</f>
        <v>0</v>
      </c>
      <c r="C218" s="31">
        <f>'1B-Elimination Schedule'!D287</f>
        <v>0</v>
      </c>
      <c r="D218" s="31">
        <f>'1B-Elimination Schedule'!E287</f>
        <v>0</v>
      </c>
      <c r="E218" s="11">
        <f>'1B-Elimination Schedule'!F287</f>
        <v>0</v>
      </c>
    </row>
    <row r="219" spans="1:5">
      <c r="A219" s="11">
        <f>IF('1B-Elimination Schedule'!D288&lt;&gt;0,'1A-Operator Information'!$N$59,0)</f>
        <v>0</v>
      </c>
      <c r="B219" s="11">
        <f>IF('1B-Elimination Schedule'!D288&lt;&gt;0,'1A-Operator Information'!$L$25,0)</f>
        <v>0</v>
      </c>
      <c r="C219" s="31">
        <f>'1B-Elimination Schedule'!D288</f>
        <v>0</v>
      </c>
      <c r="D219" s="31">
        <f>'1B-Elimination Schedule'!E288</f>
        <v>0</v>
      </c>
      <c r="E219" s="11">
        <f>'1B-Elimination Schedule'!F288</f>
        <v>0</v>
      </c>
    </row>
    <row r="220" spans="1:5">
      <c r="A220" s="11">
        <f>IF('1B-Elimination Schedule'!D289&lt;&gt;0,'1A-Operator Information'!$N$59,0)</f>
        <v>0</v>
      </c>
      <c r="B220" s="11">
        <f>IF('1B-Elimination Schedule'!D289&lt;&gt;0,'1A-Operator Information'!$L$25,0)</f>
        <v>0</v>
      </c>
      <c r="C220" s="31">
        <f>'1B-Elimination Schedule'!D289</f>
        <v>0</v>
      </c>
      <c r="D220" s="31">
        <f>'1B-Elimination Schedule'!E289</f>
        <v>0</v>
      </c>
      <c r="E220" s="11">
        <f>'1B-Elimination Schedule'!F289</f>
        <v>0</v>
      </c>
    </row>
    <row r="221" spans="1:5">
      <c r="A221" s="11">
        <f>IF('1B-Elimination Schedule'!D290&lt;&gt;0,'1A-Operator Information'!$N$59,0)</f>
        <v>0</v>
      </c>
      <c r="B221" s="11">
        <f>IF('1B-Elimination Schedule'!D290&lt;&gt;0,'1A-Operator Information'!$L$25,0)</f>
        <v>0</v>
      </c>
      <c r="C221" s="31">
        <f>'1B-Elimination Schedule'!D290</f>
        <v>0</v>
      </c>
      <c r="D221" s="31">
        <f>'1B-Elimination Schedule'!E290</f>
        <v>0</v>
      </c>
      <c r="E221" s="11">
        <f>'1B-Elimination Schedule'!F290</f>
        <v>0</v>
      </c>
    </row>
    <row r="222" spans="1:5">
      <c r="A222" s="11">
        <f>IF('1B-Elimination Schedule'!D291&lt;&gt;0,'1A-Operator Information'!$N$59,0)</f>
        <v>0</v>
      </c>
      <c r="B222" s="11">
        <f>IF('1B-Elimination Schedule'!D291&lt;&gt;0,'1A-Operator Information'!$L$25,0)</f>
        <v>0</v>
      </c>
      <c r="C222" s="31">
        <f>'1B-Elimination Schedule'!D291</f>
        <v>0</v>
      </c>
      <c r="D222" s="31">
        <f>'1B-Elimination Schedule'!E291</f>
        <v>0</v>
      </c>
      <c r="E222" s="11">
        <f>'1B-Elimination Schedule'!F291</f>
        <v>0</v>
      </c>
    </row>
    <row r="223" spans="1:5">
      <c r="A223" s="11">
        <f>IF('1B-Elimination Schedule'!D292&lt;&gt;0,'1A-Operator Information'!$N$59,0)</f>
        <v>0</v>
      </c>
      <c r="B223" s="11">
        <f>IF('1B-Elimination Schedule'!D292&lt;&gt;0,'1A-Operator Information'!$L$25,0)</f>
        <v>0</v>
      </c>
      <c r="C223" s="31">
        <f>'1B-Elimination Schedule'!D292</f>
        <v>0</v>
      </c>
      <c r="D223" s="31">
        <f>'1B-Elimination Schedule'!E292</f>
        <v>0</v>
      </c>
      <c r="E223" s="11">
        <f>'1B-Elimination Schedule'!F292</f>
        <v>0</v>
      </c>
    </row>
    <row r="224" spans="1:5">
      <c r="A224" s="11">
        <f>IF('1B-Elimination Schedule'!D293&lt;&gt;0,'1A-Operator Information'!$N$59,0)</f>
        <v>0</v>
      </c>
      <c r="B224" s="11">
        <f>IF('1B-Elimination Schedule'!D293&lt;&gt;0,'1A-Operator Information'!$L$25,0)</f>
        <v>0</v>
      </c>
      <c r="C224" s="31">
        <f>'1B-Elimination Schedule'!D293</f>
        <v>0</v>
      </c>
      <c r="D224" s="31">
        <f>'1B-Elimination Schedule'!E293</f>
        <v>0</v>
      </c>
      <c r="E224" s="11">
        <f>'1B-Elimination Schedule'!F293</f>
        <v>0</v>
      </c>
    </row>
    <row r="225" spans="1:5">
      <c r="A225" s="11">
        <f>IF('1B-Elimination Schedule'!D294&lt;&gt;0,'1A-Operator Information'!$N$59,0)</f>
        <v>0</v>
      </c>
      <c r="B225" s="11">
        <f>IF('1B-Elimination Schedule'!D294&lt;&gt;0,'1A-Operator Information'!$L$25,0)</f>
        <v>0</v>
      </c>
      <c r="C225" s="31">
        <f>'1B-Elimination Schedule'!D294</f>
        <v>0</v>
      </c>
      <c r="D225" s="31">
        <f>'1B-Elimination Schedule'!E294</f>
        <v>0</v>
      </c>
      <c r="E225" s="11">
        <f>'1B-Elimination Schedule'!F294</f>
        <v>0</v>
      </c>
    </row>
    <row r="226" spans="1:5">
      <c r="A226" s="11">
        <f>IF('1B-Elimination Schedule'!D295&lt;&gt;0,'1A-Operator Information'!$N$59,0)</f>
        <v>0</v>
      </c>
      <c r="B226" s="11">
        <f>IF('1B-Elimination Schedule'!D295&lt;&gt;0,'1A-Operator Information'!$L$25,0)</f>
        <v>0</v>
      </c>
      <c r="C226" s="31">
        <f>'1B-Elimination Schedule'!D295</f>
        <v>0</v>
      </c>
      <c r="D226" s="31">
        <f>'1B-Elimination Schedule'!E295</f>
        <v>0</v>
      </c>
      <c r="E226" s="11">
        <f>'1B-Elimination Schedule'!F295</f>
        <v>0</v>
      </c>
    </row>
    <row r="227" spans="1:5">
      <c r="A227" s="11">
        <f>IF('1B-Elimination Schedule'!D296&lt;&gt;0,'1A-Operator Information'!$N$59,0)</f>
        <v>0</v>
      </c>
      <c r="B227" s="11">
        <f>IF('1B-Elimination Schedule'!D296&lt;&gt;0,'1A-Operator Information'!$L$25,0)</f>
        <v>0</v>
      </c>
      <c r="C227" s="31">
        <f>'1B-Elimination Schedule'!D296</f>
        <v>0</v>
      </c>
      <c r="D227" s="31">
        <f>'1B-Elimination Schedule'!E296</f>
        <v>0</v>
      </c>
      <c r="E227" s="11">
        <f>'1B-Elimination Schedule'!F296</f>
        <v>0</v>
      </c>
    </row>
    <row r="228" spans="1:5">
      <c r="A228" s="11">
        <f>IF('1B-Elimination Schedule'!D297&lt;&gt;0,'1A-Operator Information'!$N$59,0)</f>
        <v>0</v>
      </c>
      <c r="B228" s="11">
        <f>IF('1B-Elimination Schedule'!D297&lt;&gt;0,'1A-Operator Information'!$L$25,0)</f>
        <v>0</v>
      </c>
      <c r="C228" s="31">
        <f>'1B-Elimination Schedule'!D297</f>
        <v>0</v>
      </c>
      <c r="D228" s="31">
        <f>'1B-Elimination Schedule'!E297</f>
        <v>0</v>
      </c>
      <c r="E228" s="11">
        <f>'1B-Elimination Schedule'!F297</f>
        <v>0</v>
      </c>
    </row>
    <row r="229" spans="1:5">
      <c r="A229" s="11">
        <f>IF('1B-Elimination Schedule'!D298&lt;&gt;0,'1A-Operator Information'!$N$59,0)</f>
        <v>0</v>
      </c>
      <c r="B229" s="11">
        <f>IF('1B-Elimination Schedule'!D298&lt;&gt;0,'1A-Operator Information'!$L$25,0)</f>
        <v>0</v>
      </c>
      <c r="C229" s="31">
        <f>'1B-Elimination Schedule'!D298</f>
        <v>0</v>
      </c>
      <c r="D229" s="31">
        <f>'1B-Elimination Schedule'!E298</f>
        <v>0</v>
      </c>
      <c r="E229" s="11">
        <f>'1B-Elimination Schedule'!F298</f>
        <v>0</v>
      </c>
    </row>
    <row r="230" spans="1:5">
      <c r="A230" s="11">
        <f>IF('1B-Elimination Schedule'!D299&lt;&gt;0,'1A-Operator Information'!$N$59,0)</f>
        <v>0</v>
      </c>
      <c r="B230" s="11">
        <f>IF('1B-Elimination Schedule'!D299&lt;&gt;0,'1A-Operator Information'!$L$25,0)</f>
        <v>0</v>
      </c>
      <c r="C230" s="31">
        <f>'1B-Elimination Schedule'!D299</f>
        <v>0</v>
      </c>
      <c r="D230" s="31">
        <f>'1B-Elimination Schedule'!E299</f>
        <v>0</v>
      </c>
      <c r="E230" s="11">
        <f>'1B-Elimination Schedule'!F299</f>
        <v>0</v>
      </c>
    </row>
    <row r="231" spans="1:5">
      <c r="A231" s="11">
        <f>IF('1B-Elimination Schedule'!D300&lt;&gt;0,'1A-Operator Information'!$N$59,0)</f>
        <v>0</v>
      </c>
      <c r="B231" s="11">
        <f>IF('1B-Elimination Schedule'!D300&lt;&gt;0,'1A-Operator Information'!$L$25,0)</f>
        <v>0</v>
      </c>
      <c r="C231" s="31">
        <f>'1B-Elimination Schedule'!D300</f>
        <v>0</v>
      </c>
      <c r="D231" s="31">
        <f>'1B-Elimination Schedule'!E300</f>
        <v>0</v>
      </c>
      <c r="E231" s="11">
        <f>'1B-Elimination Schedule'!F300</f>
        <v>0</v>
      </c>
    </row>
    <row r="232" spans="1:5">
      <c r="A232" s="11">
        <f>IF('1B-Elimination Schedule'!D301&lt;&gt;0,'1A-Operator Information'!$N$59,0)</f>
        <v>0</v>
      </c>
      <c r="B232" s="11">
        <f>IF('1B-Elimination Schedule'!D301&lt;&gt;0,'1A-Operator Information'!$L$25,0)</f>
        <v>0</v>
      </c>
      <c r="C232" s="31">
        <f>'1B-Elimination Schedule'!D301</f>
        <v>0</v>
      </c>
      <c r="D232" s="31">
        <f>'1B-Elimination Schedule'!E301</f>
        <v>0</v>
      </c>
      <c r="E232" s="11">
        <f>'1B-Elimination Schedule'!F301</f>
        <v>0</v>
      </c>
    </row>
    <row r="233" spans="1:5">
      <c r="A233" s="11">
        <f>IF('1B-Elimination Schedule'!D302&lt;&gt;0,'1A-Operator Information'!$N$59,0)</f>
        <v>0</v>
      </c>
      <c r="B233" s="11">
        <f>IF('1B-Elimination Schedule'!D302&lt;&gt;0,'1A-Operator Information'!$L$25,0)</f>
        <v>0</v>
      </c>
      <c r="C233" s="31">
        <f>'1B-Elimination Schedule'!D302</f>
        <v>0</v>
      </c>
      <c r="D233" s="31">
        <f>'1B-Elimination Schedule'!E302</f>
        <v>0</v>
      </c>
      <c r="E233" s="11">
        <f>'1B-Elimination Schedule'!F302</f>
        <v>0</v>
      </c>
    </row>
    <row r="234" spans="1:5">
      <c r="A234" s="11">
        <f>IF('1B-Elimination Schedule'!D303&lt;&gt;0,'1A-Operator Information'!$N$59,0)</f>
        <v>0</v>
      </c>
      <c r="B234" s="11">
        <f>IF('1B-Elimination Schedule'!D303&lt;&gt;0,'1A-Operator Information'!$L$25,0)</f>
        <v>0</v>
      </c>
      <c r="C234" s="31">
        <f>'1B-Elimination Schedule'!D303</f>
        <v>0</v>
      </c>
      <c r="D234" s="31">
        <f>'1B-Elimination Schedule'!E303</f>
        <v>0</v>
      </c>
      <c r="E234" s="11">
        <f>'1B-Elimination Schedule'!F303</f>
        <v>0</v>
      </c>
    </row>
    <row r="235" spans="1:5">
      <c r="A235" s="11">
        <f>IF('1B-Elimination Schedule'!D304&lt;&gt;0,'1A-Operator Information'!$N$59,0)</f>
        <v>0</v>
      </c>
      <c r="B235" s="11">
        <f>IF('1B-Elimination Schedule'!D304&lt;&gt;0,'1A-Operator Information'!$L$25,0)</f>
        <v>0</v>
      </c>
      <c r="C235" s="31">
        <f>'1B-Elimination Schedule'!D304</f>
        <v>0</v>
      </c>
      <c r="D235" s="31">
        <f>'1B-Elimination Schedule'!E304</f>
        <v>0</v>
      </c>
      <c r="E235" s="11">
        <f>'1B-Elimination Schedule'!F304</f>
        <v>0</v>
      </c>
    </row>
    <row r="236" spans="1:5">
      <c r="A236" s="11">
        <f>IF('1B-Elimination Schedule'!D305&lt;&gt;0,'1A-Operator Information'!$N$59,0)</f>
        <v>0</v>
      </c>
      <c r="B236" s="11">
        <f>IF('1B-Elimination Schedule'!D305&lt;&gt;0,'1A-Operator Information'!$L$25,0)</f>
        <v>0</v>
      </c>
      <c r="C236" s="31">
        <f>'1B-Elimination Schedule'!D305</f>
        <v>0</v>
      </c>
      <c r="D236" s="31">
        <f>'1B-Elimination Schedule'!E305</f>
        <v>0</v>
      </c>
      <c r="E236" s="11">
        <f>'1B-Elimination Schedule'!F305</f>
        <v>0</v>
      </c>
    </row>
    <row r="237" spans="1:5">
      <c r="A237" s="11">
        <f>IF('1B-Elimination Schedule'!D306&lt;&gt;0,'1A-Operator Information'!$N$59,0)</f>
        <v>0</v>
      </c>
      <c r="B237" s="11">
        <f>IF('1B-Elimination Schedule'!D306&lt;&gt;0,'1A-Operator Information'!$L$25,0)</f>
        <v>0</v>
      </c>
      <c r="C237" s="31">
        <f>'1B-Elimination Schedule'!D306</f>
        <v>0</v>
      </c>
      <c r="D237" s="31">
        <f>'1B-Elimination Schedule'!E306</f>
        <v>0</v>
      </c>
      <c r="E237" s="11">
        <f>'1B-Elimination Schedule'!F306</f>
        <v>0</v>
      </c>
    </row>
    <row r="238" spans="1:5">
      <c r="A238" s="11">
        <f>IF('1B-Elimination Schedule'!D307&lt;&gt;0,'1A-Operator Information'!$N$59,0)</f>
        <v>0</v>
      </c>
      <c r="B238" s="11">
        <f>IF('1B-Elimination Schedule'!D307&lt;&gt;0,'1A-Operator Information'!$L$25,0)</f>
        <v>0</v>
      </c>
      <c r="C238" s="31">
        <f>'1B-Elimination Schedule'!D307</f>
        <v>0</v>
      </c>
      <c r="D238" s="31">
        <f>'1B-Elimination Schedule'!E307</f>
        <v>0</v>
      </c>
      <c r="E238" s="11">
        <f>'1B-Elimination Schedule'!F307</f>
        <v>0</v>
      </c>
    </row>
    <row r="239" spans="1:5">
      <c r="A239" s="11">
        <f>IF('1B-Elimination Schedule'!D308&lt;&gt;0,'1A-Operator Information'!$N$59,0)</f>
        <v>0</v>
      </c>
      <c r="B239" s="11">
        <f>IF('1B-Elimination Schedule'!D308&lt;&gt;0,'1A-Operator Information'!$L$25,0)</f>
        <v>0</v>
      </c>
      <c r="C239" s="31">
        <f>'1B-Elimination Schedule'!D308</f>
        <v>0</v>
      </c>
      <c r="D239" s="31">
        <f>'1B-Elimination Schedule'!E308</f>
        <v>0</v>
      </c>
      <c r="E239" s="11">
        <f>'1B-Elimination Schedule'!F308</f>
        <v>0</v>
      </c>
    </row>
    <row r="240" spans="1:5">
      <c r="A240" s="11">
        <f>IF('1B-Elimination Schedule'!D309&lt;&gt;0,'1A-Operator Information'!$N$59,0)</f>
        <v>0</v>
      </c>
      <c r="B240" s="11">
        <f>IF('1B-Elimination Schedule'!D309&lt;&gt;0,'1A-Operator Information'!$L$25,0)</f>
        <v>0</v>
      </c>
      <c r="C240" s="31">
        <f>'1B-Elimination Schedule'!D309</f>
        <v>0</v>
      </c>
      <c r="D240" s="31">
        <f>'1B-Elimination Schedule'!E309</f>
        <v>0</v>
      </c>
      <c r="E240" s="11">
        <f>'1B-Elimination Schedule'!F309</f>
        <v>0</v>
      </c>
    </row>
    <row r="241" spans="1:5">
      <c r="A241" s="11">
        <f>IF('1B-Elimination Schedule'!D310&lt;&gt;0,'1A-Operator Information'!$N$59,0)</f>
        <v>0</v>
      </c>
      <c r="B241" s="11">
        <f>IF('1B-Elimination Schedule'!D310&lt;&gt;0,'1A-Operator Information'!$L$25,0)</f>
        <v>0</v>
      </c>
      <c r="C241" s="31">
        <f>'1B-Elimination Schedule'!D310</f>
        <v>0</v>
      </c>
      <c r="D241" s="31">
        <f>'1B-Elimination Schedule'!E310</f>
        <v>0</v>
      </c>
      <c r="E241" s="11">
        <f>'1B-Elimination Schedule'!F310</f>
        <v>0</v>
      </c>
    </row>
    <row r="242" spans="1:5">
      <c r="A242" s="11">
        <f>IF('1B-Elimination Schedule'!D311&lt;&gt;0,'1A-Operator Information'!$N$59,0)</f>
        <v>0</v>
      </c>
      <c r="B242" s="11">
        <f>IF('1B-Elimination Schedule'!D311&lt;&gt;0,'1A-Operator Information'!$L$25,0)</f>
        <v>0</v>
      </c>
      <c r="C242" s="31">
        <f>'1B-Elimination Schedule'!D311</f>
        <v>0</v>
      </c>
      <c r="D242" s="31">
        <f>'1B-Elimination Schedule'!E311</f>
        <v>0</v>
      </c>
      <c r="E242" s="11">
        <f>'1B-Elimination Schedule'!F311</f>
        <v>0</v>
      </c>
    </row>
    <row r="243" spans="1:5">
      <c r="A243" s="11">
        <f>IF('1B-Elimination Schedule'!D312&lt;&gt;0,'1A-Operator Information'!$N$59,0)</f>
        <v>0</v>
      </c>
      <c r="B243" s="11">
        <f>IF('1B-Elimination Schedule'!D312&lt;&gt;0,'1A-Operator Information'!$L$25,0)</f>
        <v>0</v>
      </c>
      <c r="C243" s="31">
        <f>'1B-Elimination Schedule'!D312</f>
        <v>0</v>
      </c>
      <c r="D243" s="31">
        <f>'1B-Elimination Schedule'!E312</f>
        <v>0</v>
      </c>
      <c r="E243" s="11">
        <f>'1B-Elimination Schedule'!F312</f>
        <v>0</v>
      </c>
    </row>
    <row r="244" spans="1:5">
      <c r="A244" s="11">
        <f>IF('1B-Elimination Schedule'!D313&lt;&gt;0,'1A-Operator Information'!$N$59,0)</f>
        <v>0</v>
      </c>
      <c r="B244" s="11">
        <f>IF('1B-Elimination Schedule'!D313&lt;&gt;0,'1A-Operator Information'!$L$25,0)</f>
        <v>0</v>
      </c>
      <c r="C244" s="31">
        <f>'1B-Elimination Schedule'!D313</f>
        <v>0</v>
      </c>
      <c r="D244" s="31">
        <f>'1B-Elimination Schedule'!E313</f>
        <v>0</v>
      </c>
      <c r="E244" s="11">
        <f>'1B-Elimination Schedule'!F313</f>
        <v>0</v>
      </c>
    </row>
    <row r="245" spans="1:5">
      <c r="A245" s="11">
        <f>IF('1B-Elimination Schedule'!D314&lt;&gt;0,'1A-Operator Information'!$N$59,0)</f>
        <v>0</v>
      </c>
      <c r="B245" s="11">
        <f>IF('1B-Elimination Schedule'!D314&lt;&gt;0,'1A-Operator Information'!$L$25,0)</f>
        <v>0</v>
      </c>
      <c r="C245" s="31">
        <f>'1B-Elimination Schedule'!D314</f>
        <v>0</v>
      </c>
      <c r="D245" s="31">
        <f>'1B-Elimination Schedule'!E314</f>
        <v>0</v>
      </c>
      <c r="E245" s="11">
        <f>'1B-Elimination Schedule'!F314</f>
        <v>0</v>
      </c>
    </row>
    <row r="246" spans="1:5">
      <c r="A246" s="11">
        <f>IF('1B-Elimination Schedule'!D315&lt;&gt;0,'1A-Operator Information'!$N$59,0)</f>
        <v>0</v>
      </c>
      <c r="B246" s="11">
        <f>IF('1B-Elimination Schedule'!D315&lt;&gt;0,'1A-Operator Information'!$L$25,0)</f>
        <v>0</v>
      </c>
      <c r="C246" s="31">
        <f>'1B-Elimination Schedule'!D315</f>
        <v>0</v>
      </c>
      <c r="D246" s="31">
        <f>'1B-Elimination Schedule'!E315</f>
        <v>0</v>
      </c>
      <c r="E246" s="11">
        <f>'1B-Elimination Schedule'!F315</f>
        <v>0</v>
      </c>
    </row>
    <row r="247" spans="1:5">
      <c r="A247" s="11">
        <f>IF('1B-Elimination Schedule'!D316&lt;&gt;0,'1A-Operator Information'!$N$59,0)</f>
        <v>0</v>
      </c>
      <c r="B247" s="11">
        <f>IF('1B-Elimination Schedule'!D316&lt;&gt;0,'1A-Operator Information'!$L$25,0)</f>
        <v>0</v>
      </c>
      <c r="C247" s="31">
        <f>'1B-Elimination Schedule'!D316</f>
        <v>0</v>
      </c>
      <c r="D247" s="31">
        <f>'1B-Elimination Schedule'!E316</f>
        <v>0</v>
      </c>
      <c r="E247" s="11">
        <f>'1B-Elimination Schedule'!F316</f>
        <v>0</v>
      </c>
    </row>
    <row r="248" spans="1:5">
      <c r="A248" s="11">
        <f>IF('1B-Elimination Schedule'!D317&lt;&gt;0,'1A-Operator Information'!$N$59,0)</f>
        <v>0</v>
      </c>
      <c r="B248" s="11">
        <f>IF('1B-Elimination Schedule'!D317&lt;&gt;0,'1A-Operator Information'!$L$25,0)</f>
        <v>0</v>
      </c>
      <c r="C248" s="31">
        <f>'1B-Elimination Schedule'!D317</f>
        <v>0</v>
      </c>
      <c r="D248" s="31">
        <f>'1B-Elimination Schedule'!E317</f>
        <v>0</v>
      </c>
      <c r="E248" s="11">
        <f>'1B-Elimination Schedule'!F317</f>
        <v>0</v>
      </c>
    </row>
    <row r="249" spans="1:5">
      <c r="A249" s="11">
        <f>IF('1B-Elimination Schedule'!D318&lt;&gt;0,'1A-Operator Information'!$N$59,0)</f>
        <v>0</v>
      </c>
      <c r="B249" s="11">
        <f>IF('1B-Elimination Schedule'!D318&lt;&gt;0,'1A-Operator Information'!$L$25,0)</f>
        <v>0</v>
      </c>
      <c r="C249" s="31">
        <f>'1B-Elimination Schedule'!D318</f>
        <v>0</v>
      </c>
      <c r="D249" s="31">
        <f>'1B-Elimination Schedule'!E318</f>
        <v>0</v>
      </c>
      <c r="E249" s="11">
        <f>'1B-Elimination Schedule'!F318</f>
        <v>0</v>
      </c>
    </row>
    <row r="250" spans="1:5">
      <c r="A250" s="11">
        <f>IF('1B-Elimination Schedule'!D319&lt;&gt;0,'1A-Operator Information'!$N$59,0)</f>
        <v>0</v>
      </c>
      <c r="B250" s="11">
        <f>IF('1B-Elimination Schedule'!D319&lt;&gt;0,'1A-Operator Information'!$L$25,0)</f>
        <v>0</v>
      </c>
      <c r="C250" s="31">
        <f>'1B-Elimination Schedule'!D319</f>
        <v>0</v>
      </c>
      <c r="D250" s="31">
        <f>'1B-Elimination Schedule'!E319</f>
        <v>0</v>
      </c>
      <c r="E250" s="11">
        <f>'1B-Elimination Schedule'!F319</f>
        <v>0</v>
      </c>
    </row>
    <row r="251" spans="1:5">
      <c r="A251" s="11">
        <f>IF('1B-Elimination Schedule'!D320&lt;&gt;0,'1A-Operator Information'!$N$59,0)</f>
        <v>0</v>
      </c>
      <c r="B251" s="11">
        <f>IF('1B-Elimination Schedule'!D320&lt;&gt;0,'1A-Operator Information'!$L$25,0)</f>
        <v>0</v>
      </c>
      <c r="C251" s="31">
        <f>'1B-Elimination Schedule'!D320</f>
        <v>0</v>
      </c>
      <c r="D251" s="31">
        <f>'1B-Elimination Schedule'!E320</f>
        <v>0</v>
      </c>
      <c r="E251" s="11">
        <f>'1B-Elimination Schedule'!F320</f>
        <v>0</v>
      </c>
    </row>
    <row r="252" spans="1:5">
      <c r="A252" s="11">
        <f>IF('1B-Elimination Schedule'!D321&lt;&gt;0,'1A-Operator Information'!$N$59,0)</f>
        <v>0</v>
      </c>
      <c r="B252" s="11">
        <f>IF('1B-Elimination Schedule'!D321&lt;&gt;0,'1A-Operator Information'!$L$25,0)</f>
        <v>0</v>
      </c>
      <c r="C252" s="31">
        <f>'1B-Elimination Schedule'!D321</f>
        <v>0</v>
      </c>
      <c r="D252" s="31">
        <f>'1B-Elimination Schedule'!E321</f>
        <v>0</v>
      </c>
      <c r="E252" s="11">
        <f>'1B-Elimination Schedule'!F321</f>
        <v>0</v>
      </c>
    </row>
    <row r="253" spans="1:5">
      <c r="A253" s="11">
        <f>IF('1B-Elimination Schedule'!D322&lt;&gt;0,'1A-Operator Information'!$N$59,0)</f>
        <v>0</v>
      </c>
      <c r="B253" s="11">
        <f>IF('1B-Elimination Schedule'!D322&lt;&gt;0,'1A-Operator Information'!$L$25,0)</f>
        <v>0</v>
      </c>
      <c r="C253" s="31">
        <f>'1B-Elimination Schedule'!D322</f>
        <v>0</v>
      </c>
      <c r="D253" s="31">
        <f>'1B-Elimination Schedule'!E322</f>
        <v>0</v>
      </c>
      <c r="E253" s="11">
        <f>'1B-Elimination Schedule'!F322</f>
        <v>0</v>
      </c>
    </row>
    <row r="254" spans="1:5">
      <c r="A254" s="11">
        <f>IF('1B-Elimination Schedule'!D323&lt;&gt;0,'1A-Operator Information'!$N$59,0)</f>
        <v>0</v>
      </c>
      <c r="B254" s="11">
        <f>IF('1B-Elimination Schedule'!D323&lt;&gt;0,'1A-Operator Information'!$L$25,0)</f>
        <v>0</v>
      </c>
      <c r="C254" s="31">
        <f>'1B-Elimination Schedule'!D323</f>
        <v>0</v>
      </c>
      <c r="D254" s="31">
        <f>'1B-Elimination Schedule'!E323</f>
        <v>0</v>
      </c>
      <c r="E254" s="11">
        <f>'1B-Elimination Schedule'!F323</f>
        <v>0</v>
      </c>
    </row>
    <row r="255" spans="1:5">
      <c r="A255" s="11">
        <f>IF('1B-Elimination Schedule'!D324&lt;&gt;0,'1A-Operator Information'!$N$59,0)</f>
        <v>0</v>
      </c>
      <c r="B255" s="11">
        <f>IF('1B-Elimination Schedule'!D324&lt;&gt;0,'1A-Operator Information'!$L$25,0)</f>
        <v>0</v>
      </c>
      <c r="C255" s="31">
        <f>'1B-Elimination Schedule'!D324</f>
        <v>0</v>
      </c>
      <c r="D255" s="31">
        <f>'1B-Elimination Schedule'!E324</f>
        <v>0</v>
      </c>
      <c r="E255" s="11">
        <f>'1B-Elimination Schedule'!F324</f>
        <v>0</v>
      </c>
    </row>
    <row r="256" spans="1:5">
      <c r="A256" s="11">
        <f>IF('1B-Elimination Schedule'!D325&lt;&gt;0,'1A-Operator Information'!$N$59,0)</f>
        <v>0</v>
      </c>
      <c r="B256" s="11">
        <f>IF('1B-Elimination Schedule'!D325&lt;&gt;0,'1A-Operator Information'!$L$25,0)</f>
        <v>0</v>
      </c>
      <c r="C256" s="31">
        <f>'1B-Elimination Schedule'!D325</f>
        <v>0</v>
      </c>
      <c r="D256" s="31">
        <f>'1B-Elimination Schedule'!E325</f>
        <v>0</v>
      </c>
      <c r="E256" s="11">
        <f>'1B-Elimination Schedule'!F325</f>
        <v>0</v>
      </c>
    </row>
    <row r="257" spans="1:5">
      <c r="A257" s="11">
        <f>IF('1B-Elimination Schedule'!D326&lt;&gt;0,'1A-Operator Information'!$N$59,0)</f>
        <v>0</v>
      </c>
      <c r="B257" s="11">
        <f>IF('1B-Elimination Schedule'!D326&lt;&gt;0,'1A-Operator Information'!$L$25,0)</f>
        <v>0</v>
      </c>
      <c r="C257" s="31">
        <f>'1B-Elimination Schedule'!D326</f>
        <v>0</v>
      </c>
      <c r="D257" s="31">
        <f>'1B-Elimination Schedule'!E326</f>
        <v>0</v>
      </c>
      <c r="E257" s="11">
        <f>'1B-Elimination Schedule'!F326</f>
        <v>0</v>
      </c>
    </row>
    <row r="258" spans="1:5">
      <c r="A258" s="11">
        <f>IF('1B-Elimination Schedule'!D327&lt;&gt;0,'1A-Operator Information'!$N$59,0)</f>
        <v>0</v>
      </c>
      <c r="B258" s="11">
        <f>IF('1B-Elimination Schedule'!D327&lt;&gt;0,'1A-Operator Information'!$L$25,0)</f>
        <v>0</v>
      </c>
      <c r="C258" s="31">
        <f>'1B-Elimination Schedule'!D327</f>
        <v>0</v>
      </c>
      <c r="D258" s="31">
        <f>'1B-Elimination Schedule'!E327</f>
        <v>0</v>
      </c>
      <c r="E258" s="11">
        <f>'1B-Elimination Schedule'!F327</f>
        <v>0</v>
      </c>
    </row>
    <row r="259" spans="1:5">
      <c r="A259" s="11">
        <f>IF('1B-Elimination Schedule'!D328&lt;&gt;0,'1A-Operator Information'!$N$59,0)</f>
        <v>0</v>
      </c>
      <c r="B259" s="11">
        <f>IF('1B-Elimination Schedule'!D328&lt;&gt;0,'1A-Operator Information'!$L$25,0)</f>
        <v>0</v>
      </c>
      <c r="C259" s="31">
        <f>'1B-Elimination Schedule'!D328</f>
        <v>0</v>
      </c>
      <c r="D259" s="31">
        <f>'1B-Elimination Schedule'!E328</f>
        <v>0</v>
      </c>
      <c r="E259" s="11">
        <f>'1B-Elimination Schedule'!F328</f>
        <v>0</v>
      </c>
    </row>
    <row r="260" spans="1:5">
      <c r="A260" s="11">
        <f>IF('1B-Elimination Schedule'!D329&lt;&gt;0,'1A-Operator Information'!$N$59,0)</f>
        <v>0</v>
      </c>
      <c r="B260" s="11">
        <f>IF('1B-Elimination Schedule'!D329&lt;&gt;0,'1A-Operator Information'!$L$25,0)</f>
        <v>0</v>
      </c>
      <c r="C260" s="31">
        <f>'1B-Elimination Schedule'!D329</f>
        <v>0</v>
      </c>
      <c r="D260" s="31">
        <f>'1B-Elimination Schedule'!E329</f>
        <v>0</v>
      </c>
      <c r="E260" s="11">
        <f>'1B-Elimination Schedule'!F329</f>
        <v>0</v>
      </c>
    </row>
    <row r="261" spans="1:5">
      <c r="A261" s="11">
        <f>IF('1B-Elimination Schedule'!D330&lt;&gt;0,'1A-Operator Information'!$N$59,0)</f>
        <v>0</v>
      </c>
      <c r="B261" s="11">
        <f>IF('1B-Elimination Schedule'!D330&lt;&gt;0,'1A-Operator Information'!$L$25,0)</f>
        <v>0</v>
      </c>
      <c r="C261" s="31">
        <f>'1B-Elimination Schedule'!D330</f>
        <v>0</v>
      </c>
      <c r="D261" s="31">
        <f>'1B-Elimination Schedule'!E330</f>
        <v>0</v>
      </c>
      <c r="E261" s="11">
        <f>'1B-Elimination Schedule'!F330</f>
        <v>0</v>
      </c>
    </row>
    <row r="262" spans="1:5">
      <c r="A262" s="11">
        <f>IF('1B-Elimination Schedule'!D331&lt;&gt;0,'1A-Operator Information'!$N$59,0)</f>
        <v>0</v>
      </c>
      <c r="B262" s="11">
        <f>IF('1B-Elimination Schedule'!D331&lt;&gt;0,'1A-Operator Information'!$L$25,0)</f>
        <v>0</v>
      </c>
      <c r="C262" s="31">
        <f>'1B-Elimination Schedule'!D331</f>
        <v>0</v>
      </c>
      <c r="D262" s="31">
        <f>'1B-Elimination Schedule'!E331</f>
        <v>0</v>
      </c>
      <c r="E262" s="11">
        <f>'1B-Elimination Schedule'!F331</f>
        <v>0</v>
      </c>
    </row>
    <row r="263" spans="1:5">
      <c r="A263" s="11">
        <f>IF('1B-Elimination Schedule'!D332&lt;&gt;0,'1A-Operator Information'!$N$59,0)</f>
        <v>0</v>
      </c>
      <c r="B263" s="11">
        <f>IF('1B-Elimination Schedule'!D332&lt;&gt;0,'1A-Operator Information'!$L$25,0)</f>
        <v>0</v>
      </c>
      <c r="C263" s="31">
        <f>'1B-Elimination Schedule'!D332</f>
        <v>0</v>
      </c>
      <c r="D263" s="31">
        <f>'1B-Elimination Schedule'!E332</f>
        <v>0</v>
      </c>
      <c r="E263" s="11">
        <f>'1B-Elimination Schedule'!F332</f>
        <v>0</v>
      </c>
    </row>
    <row r="264" spans="1:5">
      <c r="A264" s="11">
        <f>IF('1B-Elimination Schedule'!D333&lt;&gt;0,'1A-Operator Information'!$N$59,0)</f>
        <v>0</v>
      </c>
      <c r="B264" s="11">
        <f>IF('1B-Elimination Schedule'!D333&lt;&gt;0,'1A-Operator Information'!$L$25,0)</f>
        <v>0</v>
      </c>
      <c r="C264" s="31">
        <f>'1B-Elimination Schedule'!D333</f>
        <v>0</v>
      </c>
      <c r="D264" s="31">
        <f>'1B-Elimination Schedule'!E333</f>
        <v>0</v>
      </c>
      <c r="E264" s="11">
        <f>'1B-Elimination Schedule'!F333</f>
        <v>0</v>
      </c>
    </row>
    <row r="265" spans="1:5">
      <c r="A265" s="11">
        <f>IF('1B-Elimination Schedule'!D334&lt;&gt;0,'1A-Operator Information'!$N$59,0)</f>
        <v>0</v>
      </c>
      <c r="B265" s="11">
        <f>IF('1B-Elimination Schedule'!D334&lt;&gt;0,'1A-Operator Information'!$L$25,0)</f>
        <v>0</v>
      </c>
      <c r="C265" s="31">
        <f>'1B-Elimination Schedule'!D334</f>
        <v>0</v>
      </c>
      <c r="D265" s="31">
        <f>'1B-Elimination Schedule'!E334</f>
        <v>0</v>
      </c>
      <c r="E265" s="11">
        <f>'1B-Elimination Schedule'!F334</f>
        <v>0</v>
      </c>
    </row>
    <row r="266" spans="1:5">
      <c r="A266" s="11">
        <f>IF('1B-Elimination Schedule'!D335&lt;&gt;0,'1A-Operator Information'!$N$59,0)</f>
        <v>0</v>
      </c>
      <c r="B266" s="11">
        <f>IF('1B-Elimination Schedule'!D335&lt;&gt;0,'1A-Operator Information'!$L$25,0)</f>
        <v>0</v>
      </c>
      <c r="C266" s="31">
        <f>'1B-Elimination Schedule'!D335</f>
        <v>0</v>
      </c>
      <c r="D266" s="31">
        <f>'1B-Elimination Schedule'!E335</f>
        <v>0</v>
      </c>
      <c r="E266" s="11">
        <f>'1B-Elimination Schedule'!F335</f>
        <v>0</v>
      </c>
    </row>
    <row r="267" spans="1:5">
      <c r="A267" s="11">
        <f>IF('1B-Elimination Schedule'!D336&lt;&gt;0,'1A-Operator Information'!$N$59,0)</f>
        <v>0</v>
      </c>
      <c r="B267" s="11">
        <f>IF('1B-Elimination Schedule'!D336&lt;&gt;0,'1A-Operator Information'!$L$25,0)</f>
        <v>0</v>
      </c>
      <c r="C267" s="31">
        <f>'1B-Elimination Schedule'!D336</f>
        <v>0</v>
      </c>
      <c r="D267" s="31">
        <f>'1B-Elimination Schedule'!E336</f>
        <v>0</v>
      </c>
      <c r="E267" s="11">
        <f>'1B-Elimination Schedule'!F336</f>
        <v>0</v>
      </c>
    </row>
    <row r="268" spans="1:5">
      <c r="A268" s="11">
        <f>IF('1B-Elimination Schedule'!D337&lt;&gt;0,'1A-Operator Information'!$N$59,0)</f>
        <v>0</v>
      </c>
      <c r="B268" s="11">
        <f>IF('1B-Elimination Schedule'!D337&lt;&gt;0,'1A-Operator Information'!$L$25,0)</f>
        <v>0</v>
      </c>
      <c r="C268" s="31">
        <f>'1B-Elimination Schedule'!D337</f>
        <v>0</v>
      </c>
      <c r="D268" s="31">
        <f>'1B-Elimination Schedule'!E337</f>
        <v>0</v>
      </c>
      <c r="E268" s="11">
        <f>'1B-Elimination Schedule'!F337</f>
        <v>0</v>
      </c>
    </row>
    <row r="269" spans="1:5">
      <c r="A269" s="11">
        <f>IF('1B-Elimination Schedule'!D338&lt;&gt;0,'1A-Operator Information'!$N$59,0)</f>
        <v>0</v>
      </c>
      <c r="B269" s="11">
        <f>IF('1B-Elimination Schedule'!D338&lt;&gt;0,'1A-Operator Information'!$L$25,0)</f>
        <v>0</v>
      </c>
      <c r="C269" s="31">
        <f>'1B-Elimination Schedule'!D338</f>
        <v>0</v>
      </c>
      <c r="D269" s="31">
        <f>'1B-Elimination Schedule'!E338</f>
        <v>0</v>
      </c>
      <c r="E269" s="11">
        <f>'1B-Elimination Schedule'!F338</f>
        <v>0</v>
      </c>
    </row>
    <row r="270" spans="1:5">
      <c r="A270" s="11">
        <f>IF('1B-Elimination Schedule'!D339&lt;&gt;0,'1A-Operator Information'!$N$59,0)</f>
        <v>0</v>
      </c>
      <c r="B270" s="11">
        <f>IF('1B-Elimination Schedule'!D339&lt;&gt;0,'1A-Operator Information'!$L$25,0)</f>
        <v>0</v>
      </c>
      <c r="C270" s="31">
        <f>'1B-Elimination Schedule'!D339</f>
        <v>0</v>
      </c>
      <c r="D270" s="31">
        <f>'1B-Elimination Schedule'!E339</f>
        <v>0</v>
      </c>
      <c r="E270" s="11">
        <f>'1B-Elimination Schedule'!F339</f>
        <v>0</v>
      </c>
    </row>
    <row r="271" spans="1:5">
      <c r="A271" s="11">
        <f>IF('1B-Elimination Schedule'!D340&lt;&gt;0,'1A-Operator Information'!$N$59,0)</f>
        <v>0</v>
      </c>
      <c r="B271" s="11">
        <f>IF('1B-Elimination Schedule'!D340&lt;&gt;0,'1A-Operator Information'!$L$25,0)</f>
        <v>0</v>
      </c>
      <c r="C271" s="31">
        <f>'1B-Elimination Schedule'!D340</f>
        <v>0</v>
      </c>
      <c r="D271" s="31">
        <f>'1B-Elimination Schedule'!E340</f>
        <v>0</v>
      </c>
      <c r="E271" s="11">
        <f>'1B-Elimination Schedule'!F340</f>
        <v>0</v>
      </c>
    </row>
    <row r="272" spans="1:5">
      <c r="A272" s="11">
        <f>IF('1B-Elimination Schedule'!D341&lt;&gt;0,'1A-Operator Information'!$N$59,0)</f>
        <v>0</v>
      </c>
      <c r="B272" s="11">
        <f>IF('1B-Elimination Schedule'!D341&lt;&gt;0,'1A-Operator Information'!$L$25,0)</f>
        <v>0</v>
      </c>
      <c r="C272" s="31">
        <f>'1B-Elimination Schedule'!D341</f>
        <v>0</v>
      </c>
      <c r="D272" s="31">
        <f>'1B-Elimination Schedule'!E341</f>
        <v>0</v>
      </c>
      <c r="E272" s="11">
        <f>'1B-Elimination Schedule'!F341</f>
        <v>0</v>
      </c>
    </row>
    <row r="273" spans="1:5">
      <c r="A273" s="11">
        <f>IF('1B-Elimination Schedule'!D342&lt;&gt;0,'1A-Operator Information'!$N$59,0)</f>
        <v>0</v>
      </c>
      <c r="B273" s="11">
        <f>IF('1B-Elimination Schedule'!D342&lt;&gt;0,'1A-Operator Information'!$L$25,0)</f>
        <v>0</v>
      </c>
      <c r="C273" s="31">
        <f>'1B-Elimination Schedule'!D342</f>
        <v>0</v>
      </c>
      <c r="D273" s="31">
        <f>'1B-Elimination Schedule'!E342</f>
        <v>0</v>
      </c>
      <c r="E273" s="11">
        <f>'1B-Elimination Schedule'!F342</f>
        <v>0</v>
      </c>
    </row>
    <row r="274" spans="1:5">
      <c r="A274" s="11">
        <f>IF('1B-Elimination Schedule'!D343&lt;&gt;0,'1A-Operator Information'!$N$59,0)</f>
        <v>0</v>
      </c>
      <c r="B274" s="11">
        <f>IF('1B-Elimination Schedule'!D343&lt;&gt;0,'1A-Operator Information'!$L$25,0)</f>
        <v>0</v>
      </c>
      <c r="C274" s="31">
        <f>'1B-Elimination Schedule'!D343</f>
        <v>0</v>
      </c>
      <c r="D274" s="31">
        <f>'1B-Elimination Schedule'!E343</f>
        <v>0</v>
      </c>
      <c r="E274" s="11">
        <f>'1B-Elimination Schedule'!F343</f>
        <v>0</v>
      </c>
    </row>
    <row r="275" spans="1:5">
      <c r="A275" s="11">
        <f>IF('1B-Elimination Schedule'!D344&lt;&gt;0,'1A-Operator Information'!$N$59,0)</f>
        <v>0</v>
      </c>
      <c r="B275" s="11">
        <f>IF('1B-Elimination Schedule'!D344&lt;&gt;0,'1A-Operator Information'!$L$25,0)</f>
        <v>0</v>
      </c>
      <c r="C275" s="31">
        <f>'1B-Elimination Schedule'!D344</f>
        <v>0</v>
      </c>
      <c r="D275" s="31">
        <f>'1B-Elimination Schedule'!E344</f>
        <v>0</v>
      </c>
      <c r="E275" s="11">
        <f>'1B-Elimination Schedule'!F344</f>
        <v>0</v>
      </c>
    </row>
    <row r="276" spans="1:5">
      <c r="A276" s="11">
        <f>IF('1B-Elimination Schedule'!D345&lt;&gt;0,'1A-Operator Information'!$N$59,0)</f>
        <v>0</v>
      </c>
      <c r="B276" s="11">
        <f>IF('1B-Elimination Schedule'!D345&lt;&gt;0,'1A-Operator Information'!$L$25,0)</f>
        <v>0</v>
      </c>
      <c r="C276" s="31">
        <f>'1B-Elimination Schedule'!D345</f>
        <v>0</v>
      </c>
      <c r="D276" s="31">
        <f>'1B-Elimination Schedule'!E345</f>
        <v>0</v>
      </c>
      <c r="E276" s="11">
        <f>'1B-Elimination Schedule'!F345</f>
        <v>0</v>
      </c>
    </row>
    <row r="277" spans="1:5">
      <c r="A277" s="11">
        <f>IF('1B-Elimination Schedule'!D346&lt;&gt;0,'1A-Operator Information'!$N$59,0)</f>
        <v>0</v>
      </c>
      <c r="B277" s="11">
        <f>IF('1B-Elimination Schedule'!D346&lt;&gt;0,'1A-Operator Information'!$L$25,0)</f>
        <v>0</v>
      </c>
      <c r="C277" s="31">
        <f>'1B-Elimination Schedule'!D346</f>
        <v>0</v>
      </c>
      <c r="D277" s="31">
        <f>'1B-Elimination Schedule'!E346</f>
        <v>0</v>
      </c>
      <c r="E277" s="11">
        <f>'1B-Elimination Schedule'!F346</f>
        <v>0</v>
      </c>
    </row>
    <row r="278" spans="1:5">
      <c r="A278" s="11">
        <f>IF('1B-Elimination Schedule'!D347&lt;&gt;0,'1A-Operator Information'!$N$59,0)</f>
        <v>0</v>
      </c>
      <c r="B278" s="11">
        <f>IF('1B-Elimination Schedule'!D347&lt;&gt;0,'1A-Operator Information'!$L$25,0)</f>
        <v>0</v>
      </c>
      <c r="C278" s="31">
        <f>'1B-Elimination Schedule'!D347</f>
        <v>0</v>
      </c>
      <c r="D278" s="31">
        <f>'1B-Elimination Schedule'!E347</f>
        <v>0</v>
      </c>
      <c r="E278" s="11">
        <f>'1B-Elimination Schedule'!F347</f>
        <v>0</v>
      </c>
    </row>
    <row r="279" spans="1:5">
      <c r="A279" s="11">
        <f>IF('1B-Elimination Schedule'!D348&lt;&gt;0,'1A-Operator Information'!$N$59,0)</f>
        <v>0</v>
      </c>
      <c r="B279" s="11">
        <f>IF('1B-Elimination Schedule'!D348&lt;&gt;0,'1A-Operator Information'!$L$25,0)</f>
        <v>0</v>
      </c>
      <c r="C279" s="31">
        <f>'1B-Elimination Schedule'!D348</f>
        <v>0</v>
      </c>
      <c r="D279" s="31">
        <f>'1B-Elimination Schedule'!E348</f>
        <v>0</v>
      </c>
      <c r="E279" s="11">
        <f>'1B-Elimination Schedule'!F348</f>
        <v>0</v>
      </c>
    </row>
    <row r="280" spans="1:5">
      <c r="A280" s="11">
        <f>IF('1B-Elimination Schedule'!D349&lt;&gt;0,'1A-Operator Information'!$N$59,0)</f>
        <v>0</v>
      </c>
      <c r="B280" s="11">
        <f>IF('1B-Elimination Schedule'!D349&lt;&gt;0,'1A-Operator Information'!$L$25,0)</f>
        <v>0</v>
      </c>
      <c r="C280" s="31">
        <f>'1B-Elimination Schedule'!D349</f>
        <v>0</v>
      </c>
      <c r="D280" s="31">
        <f>'1B-Elimination Schedule'!E349</f>
        <v>0</v>
      </c>
      <c r="E280" s="11">
        <f>'1B-Elimination Schedule'!F349</f>
        <v>0</v>
      </c>
    </row>
    <row r="281" spans="1:5">
      <c r="A281" s="11">
        <f>IF('1B-Elimination Schedule'!D350&lt;&gt;0,'1A-Operator Information'!$N$59,0)</f>
        <v>0</v>
      </c>
      <c r="B281" s="11">
        <f>IF('1B-Elimination Schedule'!D350&lt;&gt;0,'1A-Operator Information'!$L$25,0)</f>
        <v>0</v>
      </c>
      <c r="C281" s="31">
        <f>'1B-Elimination Schedule'!D350</f>
        <v>0</v>
      </c>
      <c r="D281" s="31">
        <f>'1B-Elimination Schedule'!E350</f>
        <v>0</v>
      </c>
      <c r="E281" s="11">
        <f>'1B-Elimination Schedule'!F350</f>
        <v>0</v>
      </c>
    </row>
    <row r="282" spans="1:5">
      <c r="A282" s="11">
        <f>IF('1B-Elimination Schedule'!D351&lt;&gt;0,'1A-Operator Information'!$N$59,0)</f>
        <v>0</v>
      </c>
      <c r="B282" s="11">
        <f>IF('1B-Elimination Schedule'!D351&lt;&gt;0,'1A-Operator Information'!$L$25,0)</f>
        <v>0</v>
      </c>
      <c r="C282" s="31">
        <f>'1B-Elimination Schedule'!D351</f>
        <v>0</v>
      </c>
      <c r="D282" s="31">
        <f>'1B-Elimination Schedule'!E351</f>
        <v>0</v>
      </c>
      <c r="E282" s="11">
        <f>'1B-Elimination Schedule'!F351</f>
        <v>0</v>
      </c>
    </row>
    <row r="283" spans="1:5">
      <c r="A283" s="11">
        <f>IF('1B-Elimination Schedule'!D352&lt;&gt;0,'1A-Operator Information'!$N$59,0)</f>
        <v>0</v>
      </c>
      <c r="B283" s="11">
        <f>IF('1B-Elimination Schedule'!D352&lt;&gt;0,'1A-Operator Information'!$L$25,0)</f>
        <v>0</v>
      </c>
      <c r="C283" s="31">
        <f>'1B-Elimination Schedule'!D352</f>
        <v>0</v>
      </c>
      <c r="D283" s="31">
        <f>'1B-Elimination Schedule'!E352</f>
        <v>0</v>
      </c>
      <c r="E283" s="11">
        <f>'1B-Elimination Schedule'!F352</f>
        <v>0</v>
      </c>
    </row>
    <row r="284" spans="1:5">
      <c r="A284" s="11">
        <f>IF('1B-Elimination Schedule'!D353&lt;&gt;0,'1A-Operator Information'!$N$59,0)</f>
        <v>0</v>
      </c>
      <c r="B284" s="11">
        <f>IF('1B-Elimination Schedule'!D353&lt;&gt;0,'1A-Operator Information'!$L$25,0)</f>
        <v>0</v>
      </c>
      <c r="C284" s="31">
        <f>'1B-Elimination Schedule'!D353</f>
        <v>0</v>
      </c>
      <c r="D284" s="31">
        <f>'1B-Elimination Schedule'!E353</f>
        <v>0</v>
      </c>
      <c r="E284" s="11">
        <f>'1B-Elimination Schedule'!F353</f>
        <v>0</v>
      </c>
    </row>
    <row r="285" spans="1:5">
      <c r="A285" s="11">
        <f>IF('1B-Elimination Schedule'!D354&lt;&gt;0,'1A-Operator Information'!$N$59,0)</f>
        <v>0</v>
      </c>
      <c r="B285" s="11">
        <f>IF('1B-Elimination Schedule'!D354&lt;&gt;0,'1A-Operator Information'!$L$25,0)</f>
        <v>0</v>
      </c>
      <c r="C285" s="31">
        <f>'1B-Elimination Schedule'!D354</f>
        <v>0</v>
      </c>
      <c r="D285" s="31">
        <f>'1B-Elimination Schedule'!E354</f>
        <v>0</v>
      </c>
      <c r="E285" s="11">
        <f>'1B-Elimination Schedule'!F354</f>
        <v>0</v>
      </c>
    </row>
    <row r="286" spans="1:5">
      <c r="A286" s="11">
        <f>IF('1B-Elimination Schedule'!D355&lt;&gt;0,'1A-Operator Information'!$N$59,0)</f>
        <v>0</v>
      </c>
      <c r="B286" s="11">
        <f>IF('1B-Elimination Schedule'!D355&lt;&gt;0,'1A-Operator Information'!$L$25,0)</f>
        <v>0</v>
      </c>
      <c r="C286" s="31">
        <f>'1B-Elimination Schedule'!D355</f>
        <v>0</v>
      </c>
      <c r="D286" s="31">
        <f>'1B-Elimination Schedule'!E355</f>
        <v>0</v>
      </c>
      <c r="E286" s="11">
        <f>'1B-Elimination Schedule'!F355</f>
        <v>0</v>
      </c>
    </row>
    <row r="287" spans="1:5">
      <c r="A287" s="11">
        <f>IF('1B-Elimination Schedule'!D356&lt;&gt;0,'1A-Operator Information'!$N$59,0)</f>
        <v>0</v>
      </c>
      <c r="B287" s="11">
        <f>IF('1B-Elimination Schedule'!D356&lt;&gt;0,'1A-Operator Information'!$L$25,0)</f>
        <v>0</v>
      </c>
      <c r="C287" s="31">
        <f>'1B-Elimination Schedule'!D356</f>
        <v>0</v>
      </c>
      <c r="D287" s="31">
        <f>'1B-Elimination Schedule'!E356</f>
        <v>0</v>
      </c>
      <c r="E287" s="11">
        <f>'1B-Elimination Schedule'!F356</f>
        <v>0</v>
      </c>
    </row>
    <row r="288" spans="1:5">
      <c r="A288" s="11">
        <f>IF('1B-Elimination Schedule'!D357&lt;&gt;0,'1A-Operator Information'!$N$59,0)</f>
        <v>0</v>
      </c>
      <c r="B288" s="11">
        <f>IF('1B-Elimination Schedule'!D357&lt;&gt;0,'1A-Operator Information'!$L$25,0)</f>
        <v>0</v>
      </c>
      <c r="C288" s="31">
        <f>'1B-Elimination Schedule'!D357</f>
        <v>0</v>
      </c>
      <c r="D288" s="31">
        <f>'1B-Elimination Schedule'!E357</f>
        <v>0</v>
      </c>
      <c r="E288" s="11">
        <f>'1B-Elimination Schedule'!F357</f>
        <v>0</v>
      </c>
    </row>
    <row r="289" spans="1:5">
      <c r="A289" s="11">
        <f>IF('1B-Elimination Schedule'!D358&lt;&gt;0,'1A-Operator Information'!$N$59,0)</f>
        <v>0</v>
      </c>
      <c r="B289" s="11">
        <f>IF('1B-Elimination Schedule'!D358&lt;&gt;0,'1A-Operator Information'!$L$25,0)</f>
        <v>0</v>
      </c>
      <c r="C289" s="31">
        <f>'1B-Elimination Schedule'!D358</f>
        <v>0</v>
      </c>
      <c r="D289" s="31">
        <f>'1B-Elimination Schedule'!E358</f>
        <v>0</v>
      </c>
      <c r="E289" s="11">
        <f>'1B-Elimination Schedule'!F358</f>
        <v>0</v>
      </c>
    </row>
    <row r="290" spans="1:5">
      <c r="A290" s="11">
        <f>IF('1B-Elimination Schedule'!D359&lt;&gt;0,'1A-Operator Information'!$N$59,0)</f>
        <v>0</v>
      </c>
      <c r="B290" s="11">
        <f>IF('1B-Elimination Schedule'!D359&lt;&gt;0,'1A-Operator Information'!$L$25,0)</f>
        <v>0</v>
      </c>
      <c r="C290" s="31">
        <f>'1B-Elimination Schedule'!D359</f>
        <v>0</v>
      </c>
      <c r="D290" s="31">
        <f>'1B-Elimination Schedule'!E359</f>
        <v>0</v>
      </c>
      <c r="E290" s="11">
        <f>'1B-Elimination Schedule'!F359</f>
        <v>0</v>
      </c>
    </row>
    <row r="291" spans="1:5">
      <c r="A291" s="11">
        <f>IF('1B-Elimination Schedule'!D360&lt;&gt;0,'1A-Operator Information'!$N$59,0)</f>
        <v>0</v>
      </c>
      <c r="B291" s="11">
        <f>IF('1B-Elimination Schedule'!D360&lt;&gt;0,'1A-Operator Information'!$L$25,0)</f>
        <v>0</v>
      </c>
      <c r="C291" s="31">
        <f>'1B-Elimination Schedule'!D360</f>
        <v>0</v>
      </c>
      <c r="D291" s="31">
        <f>'1B-Elimination Schedule'!E360</f>
        <v>0</v>
      </c>
      <c r="E291" s="11">
        <f>'1B-Elimination Schedule'!F360</f>
        <v>0</v>
      </c>
    </row>
    <row r="292" spans="1:5">
      <c r="A292" s="11">
        <f>IF('1B-Elimination Schedule'!D361&lt;&gt;0,'1A-Operator Information'!$N$59,0)</f>
        <v>0</v>
      </c>
      <c r="B292" s="11">
        <f>IF('1B-Elimination Schedule'!D361&lt;&gt;0,'1A-Operator Information'!$L$25,0)</f>
        <v>0</v>
      </c>
      <c r="C292" s="31">
        <f>'1B-Elimination Schedule'!D361</f>
        <v>0</v>
      </c>
      <c r="D292" s="31">
        <f>'1B-Elimination Schedule'!E361</f>
        <v>0</v>
      </c>
      <c r="E292" s="11">
        <f>'1B-Elimination Schedule'!F361</f>
        <v>0</v>
      </c>
    </row>
    <row r="293" spans="1:5">
      <c r="A293" s="11">
        <f>IF('1B-Elimination Schedule'!D362&lt;&gt;0,'1A-Operator Information'!$N$59,0)</f>
        <v>0</v>
      </c>
      <c r="B293" s="11">
        <f>IF('1B-Elimination Schedule'!D362&lt;&gt;0,'1A-Operator Information'!$L$25,0)</f>
        <v>0</v>
      </c>
      <c r="C293" s="31">
        <f>'1B-Elimination Schedule'!D362</f>
        <v>0</v>
      </c>
      <c r="D293" s="31">
        <f>'1B-Elimination Schedule'!E362</f>
        <v>0</v>
      </c>
      <c r="E293" s="11">
        <f>'1B-Elimination Schedule'!F362</f>
        <v>0</v>
      </c>
    </row>
    <row r="294" spans="1:5">
      <c r="A294" s="11">
        <f>IF('1B-Elimination Schedule'!D363&lt;&gt;0,'1A-Operator Information'!$N$59,0)</f>
        <v>0</v>
      </c>
      <c r="B294" s="11">
        <f>IF('1B-Elimination Schedule'!D363&lt;&gt;0,'1A-Operator Information'!$L$25,0)</f>
        <v>0</v>
      </c>
      <c r="C294" s="31">
        <f>'1B-Elimination Schedule'!D363</f>
        <v>0</v>
      </c>
      <c r="D294" s="31">
        <f>'1B-Elimination Schedule'!E363</f>
        <v>0</v>
      </c>
      <c r="E294" s="11">
        <f>'1B-Elimination Schedule'!F363</f>
        <v>0</v>
      </c>
    </row>
    <row r="295" spans="1:5">
      <c r="A295" s="11">
        <f>IF('1B-Elimination Schedule'!D364&lt;&gt;0,'1A-Operator Information'!$N$59,0)</f>
        <v>0</v>
      </c>
      <c r="B295" s="11">
        <f>IF('1B-Elimination Schedule'!D364&lt;&gt;0,'1A-Operator Information'!$L$25,0)</f>
        <v>0</v>
      </c>
      <c r="C295" s="31">
        <f>'1B-Elimination Schedule'!D364</f>
        <v>0</v>
      </c>
      <c r="D295" s="31">
        <f>'1B-Elimination Schedule'!E364</f>
        <v>0</v>
      </c>
      <c r="E295" s="11">
        <f>'1B-Elimination Schedule'!F364</f>
        <v>0</v>
      </c>
    </row>
    <row r="296" spans="1:5">
      <c r="A296" s="11">
        <f>IF('1B-Elimination Schedule'!D365&lt;&gt;0,'1A-Operator Information'!$N$59,0)</f>
        <v>0</v>
      </c>
      <c r="B296" s="11">
        <f>IF('1B-Elimination Schedule'!D365&lt;&gt;0,'1A-Operator Information'!$L$25,0)</f>
        <v>0</v>
      </c>
      <c r="C296" s="31">
        <f>'1B-Elimination Schedule'!D365</f>
        <v>0</v>
      </c>
      <c r="D296" s="31">
        <f>'1B-Elimination Schedule'!E365</f>
        <v>0</v>
      </c>
      <c r="E296" s="11">
        <f>'1B-Elimination Schedule'!F365</f>
        <v>0</v>
      </c>
    </row>
    <row r="297" spans="1:5">
      <c r="A297" s="11">
        <f>IF('1B-Elimination Schedule'!D366&lt;&gt;0,'1A-Operator Information'!$N$59,0)</f>
        <v>0</v>
      </c>
      <c r="B297" s="11">
        <f>IF('1B-Elimination Schedule'!D366&lt;&gt;0,'1A-Operator Information'!$L$25,0)</f>
        <v>0</v>
      </c>
      <c r="C297" s="31">
        <f>'1B-Elimination Schedule'!D366</f>
        <v>0</v>
      </c>
      <c r="D297" s="31">
        <f>'1B-Elimination Schedule'!E366</f>
        <v>0</v>
      </c>
      <c r="E297" s="11">
        <f>'1B-Elimination Schedule'!F366</f>
        <v>0</v>
      </c>
    </row>
    <row r="298" spans="1:5">
      <c r="A298" s="11">
        <f>IF('1B-Elimination Schedule'!D367&lt;&gt;0,'1A-Operator Information'!$N$59,0)</f>
        <v>0</v>
      </c>
      <c r="B298" s="11">
        <f>IF('1B-Elimination Schedule'!D367&lt;&gt;0,'1A-Operator Information'!$L$25,0)</f>
        <v>0</v>
      </c>
      <c r="C298" s="31">
        <f>'1B-Elimination Schedule'!D367</f>
        <v>0</v>
      </c>
      <c r="D298" s="31">
        <f>'1B-Elimination Schedule'!E367</f>
        <v>0</v>
      </c>
      <c r="E298" s="11">
        <f>'1B-Elimination Schedule'!F367</f>
        <v>0</v>
      </c>
    </row>
    <row r="299" spans="1:5">
      <c r="A299" s="11">
        <f>IF('1B-Elimination Schedule'!D368&lt;&gt;0,'1A-Operator Information'!$N$59,0)</f>
        <v>0</v>
      </c>
      <c r="B299" s="11">
        <f>IF('1B-Elimination Schedule'!D368&lt;&gt;0,'1A-Operator Information'!$L$25,0)</f>
        <v>0</v>
      </c>
      <c r="C299" s="31">
        <f>'1B-Elimination Schedule'!D368</f>
        <v>0</v>
      </c>
      <c r="D299" s="31">
        <f>'1B-Elimination Schedule'!E368</f>
        <v>0</v>
      </c>
      <c r="E299" s="11">
        <f>'1B-Elimination Schedule'!F368</f>
        <v>0</v>
      </c>
    </row>
    <row r="300" spans="1:5">
      <c r="A300" s="11">
        <f>IF('1B-Elimination Schedule'!D369&lt;&gt;0,'1A-Operator Information'!$N$59,0)</f>
        <v>0</v>
      </c>
      <c r="B300" s="11">
        <f>IF('1B-Elimination Schedule'!D369&lt;&gt;0,'1A-Operator Information'!$L$25,0)</f>
        <v>0</v>
      </c>
      <c r="C300" s="31">
        <f>'1B-Elimination Schedule'!D369</f>
        <v>0</v>
      </c>
      <c r="D300" s="31">
        <f>'1B-Elimination Schedule'!E369</f>
        <v>0</v>
      </c>
      <c r="E300" s="11">
        <f>'1B-Elimination Schedule'!F369</f>
        <v>0</v>
      </c>
    </row>
    <row r="301" spans="1:5">
      <c r="A301" s="11">
        <f>IF('1B-Elimination Schedule'!D370&lt;&gt;0,'1A-Operator Information'!$N$59,0)</f>
        <v>0</v>
      </c>
      <c r="B301" s="11">
        <f>IF('1B-Elimination Schedule'!D370&lt;&gt;0,'1A-Operator Information'!$L$25,0)</f>
        <v>0</v>
      </c>
      <c r="C301" s="31">
        <f>'1B-Elimination Schedule'!D370</f>
        <v>0</v>
      </c>
      <c r="D301" s="31">
        <f>'1B-Elimination Schedule'!E370</f>
        <v>0</v>
      </c>
      <c r="E301" s="11">
        <f>'1B-Elimination Schedule'!F370</f>
        <v>0</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0000"/>
  </sheetPr>
  <dimension ref="A1:F550"/>
  <sheetViews>
    <sheetView workbookViewId="0">
      <selection activeCell="L19" sqref="L19"/>
    </sheetView>
  </sheetViews>
  <sheetFormatPr defaultColWidth="9.140625" defaultRowHeight="15"/>
  <cols>
    <col min="1" max="1" width="14.28515625" style="7" customWidth="1"/>
    <col min="2" max="2" width="14.7109375" style="7" customWidth="1"/>
    <col min="3" max="3" width="17.42578125" style="189" customWidth="1"/>
    <col min="4" max="4" width="13.5703125" style="7" customWidth="1"/>
    <col min="5" max="5" width="15.5703125" style="7" customWidth="1"/>
    <col min="6" max="6" width="14" style="7" customWidth="1"/>
    <col min="7" max="16384" width="9.140625" style="7"/>
  </cols>
  <sheetData>
    <row r="1" spans="1:6">
      <c r="A1" s="28" t="s">
        <v>307</v>
      </c>
      <c r="B1" s="28" t="s">
        <v>308</v>
      </c>
      <c r="C1" s="30" t="s">
        <v>323</v>
      </c>
      <c r="D1" s="28" t="s">
        <v>324</v>
      </c>
      <c r="E1" s="28" t="s">
        <v>325</v>
      </c>
      <c r="F1" s="28" t="s">
        <v>326</v>
      </c>
    </row>
    <row r="2" spans="1:6">
      <c r="A2" s="7">
        <f>IF(C2&lt;&gt;0,'1A-Operator Information'!$N$59,0)</f>
        <v>0</v>
      </c>
      <c r="B2" s="7">
        <f>IF(C2&lt;&gt;0,'1A-Operator Information'!$L$25,0)</f>
        <v>0</v>
      </c>
      <c r="C2" s="179">
        <f>'1D-Elimination Bank'!D37</f>
        <v>0</v>
      </c>
      <c r="D2" s="7">
        <f>'1D-Elimination Bank'!E37</f>
        <v>0</v>
      </c>
      <c r="E2" s="189">
        <f>'1D-Elimination Bank'!F37</f>
        <v>0</v>
      </c>
      <c r="F2" s="200">
        <f>'1D-Elimination Bank'!G37</f>
        <v>0</v>
      </c>
    </row>
    <row r="3" spans="1:6">
      <c r="A3" s="7">
        <f>IF(C3&lt;&gt;0,'1A-Operator Information'!$N$59,0)</f>
        <v>0</v>
      </c>
      <c r="B3" s="7">
        <f>IF(C3&lt;&gt;0,'1A-Operator Information'!$L$25,0)</f>
        <v>0</v>
      </c>
      <c r="C3" s="179">
        <f>'1D-Elimination Bank'!D38</f>
        <v>0</v>
      </c>
      <c r="D3" s="7">
        <f>'1D-Elimination Bank'!E38</f>
        <v>0</v>
      </c>
      <c r="E3" s="189">
        <f>'1D-Elimination Bank'!F38</f>
        <v>0</v>
      </c>
      <c r="F3" s="200">
        <f>'1D-Elimination Bank'!G38</f>
        <v>0</v>
      </c>
    </row>
    <row r="4" spans="1:6">
      <c r="A4" s="7">
        <f>IF(C4&lt;&gt;0,'1A-Operator Information'!$N$59,0)</f>
        <v>0</v>
      </c>
      <c r="B4" s="7">
        <f>IF(C4&lt;&gt;0,'1A-Operator Information'!$L$25,0)</f>
        <v>0</v>
      </c>
      <c r="C4" s="179">
        <f>'1D-Elimination Bank'!D39</f>
        <v>0</v>
      </c>
      <c r="D4" s="7">
        <f>'1D-Elimination Bank'!E39</f>
        <v>0</v>
      </c>
      <c r="E4" s="189">
        <f>'1D-Elimination Bank'!F39</f>
        <v>0</v>
      </c>
      <c r="F4" s="200">
        <f>'1D-Elimination Bank'!G39</f>
        <v>0</v>
      </c>
    </row>
    <row r="5" spans="1:6">
      <c r="A5" s="7">
        <f>IF(C5&lt;&gt;0,'1A-Operator Information'!$N$59,0)</f>
        <v>0</v>
      </c>
      <c r="B5" s="7">
        <f>IF(C5&lt;&gt;0,'1A-Operator Information'!$L$25,0)</f>
        <v>0</v>
      </c>
      <c r="C5" s="179">
        <f>'1D-Elimination Bank'!D40</f>
        <v>0</v>
      </c>
      <c r="D5" s="7">
        <f>'1D-Elimination Bank'!E40</f>
        <v>0</v>
      </c>
      <c r="E5" s="189">
        <f>'1D-Elimination Bank'!F40</f>
        <v>0</v>
      </c>
      <c r="F5" s="200">
        <f>'1D-Elimination Bank'!G40</f>
        <v>0</v>
      </c>
    </row>
    <row r="6" spans="1:6">
      <c r="A6" s="7">
        <f>IF(C6&lt;&gt;0,'1A-Operator Information'!$N$59,0)</f>
        <v>0</v>
      </c>
      <c r="B6" s="7">
        <f>IF(C6&lt;&gt;0,'1A-Operator Information'!$L$25,0)</f>
        <v>0</v>
      </c>
      <c r="C6" s="179">
        <f>'1D-Elimination Bank'!D41</f>
        <v>0</v>
      </c>
      <c r="D6" s="7">
        <f>'1D-Elimination Bank'!E41</f>
        <v>0</v>
      </c>
      <c r="E6" s="189">
        <f>'1D-Elimination Bank'!F41</f>
        <v>0</v>
      </c>
      <c r="F6" s="200">
        <f>'1D-Elimination Bank'!G41</f>
        <v>0</v>
      </c>
    </row>
    <row r="7" spans="1:6">
      <c r="A7" s="7">
        <f>IF(C7&lt;&gt;0,'1A-Operator Information'!$N$59,0)</f>
        <v>0</v>
      </c>
      <c r="B7" s="7">
        <f>IF(C7&lt;&gt;0,'1A-Operator Information'!$L$25,0)</f>
        <v>0</v>
      </c>
      <c r="C7" s="179">
        <f>'1D-Elimination Bank'!D42</f>
        <v>0</v>
      </c>
      <c r="D7" s="7">
        <f>'1D-Elimination Bank'!E42</f>
        <v>0</v>
      </c>
      <c r="E7" s="189">
        <f>'1D-Elimination Bank'!F42</f>
        <v>0</v>
      </c>
      <c r="F7" s="200">
        <f>'1D-Elimination Bank'!G42</f>
        <v>0</v>
      </c>
    </row>
    <row r="8" spans="1:6">
      <c r="A8" s="7">
        <f>IF(C8&lt;&gt;0,'1A-Operator Information'!$N$59,0)</f>
        <v>0</v>
      </c>
      <c r="B8" s="7">
        <f>IF(C8&lt;&gt;0,'1A-Operator Information'!$L$25,0)</f>
        <v>0</v>
      </c>
      <c r="C8" s="179">
        <f>'1D-Elimination Bank'!D43</f>
        <v>0</v>
      </c>
      <c r="D8" s="7">
        <f>'1D-Elimination Bank'!E43</f>
        <v>0</v>
      </c>
      <c r="E8" s="189">
        <f>'1D-Elimination Bank'!F43</f>
        <v>0</v>
      </c>
      <c r="F8" s="200">
        <f>'1D-Elimination Bank'!G43</f>
        <v>0</v>
      </c>
    </row>
    <row r="9" spans="1:6">
      <c r="A9" s="7">
        <f>IF(C9&lt;&gt;0,'1A-Operator Information'!$N$59,0)</f>
        <v>0</v>
      </c>
      <c r="B9" s="7">
        <f>IF(C9&lt;&gt;0,'1A-Operator Information'!$L$25,0)</f>
        <v>0</v>
      </c>
      <c r="C9" s="179">
        <f>'1D-Elimination Bank'!D44</f>
        <v>0</v>
      </c>
      <c r="D9" s="7">
        <f>'1D-Elimination Bank'!E44</f>
        <v>0</v>
      </c>
      <c r="E9" s="189">
        <f>'1D-Elimination Bank'!F44</f>
        <v>0</v>
      </c>
      <c r="F9" s="200">
        <f>'1D-Elimination Bank'!G44</f>
        <v>0</v>
      </c>
    </row>
    <row r="10" spans="1:6">
      <c r="A10" s="7">
        <f>IF(C10&lt;&gt;0,'1A-Operator Information'!$N$59,0)</f>
        <v>0</v>
      </c>
      <c r="B10" s="7">
        <f>IF(C10&lt;&gt;0,'1A-Operator Information'!$L$25,0)</f>
        <v>0</v>
      </c>
      <c r="C10" s="179">
        <f>'1D-Elimination Bank'!D45</f>
        <v>0</v>
      </c>
      <c r="D10" s="7">
        <f>'1D-Elimination Bank'!E45</f>
        <v>0</v>
      </c>
      <c r="E10" s="189">
        <f>'1D-Elimination Bank'!F45</f>
        <v>0</v>
      </c>
      <c r="F10" s="200">
        <f>'1D-Elimination Bank'!G45</f>
        <v>0</v>
      </c>
    </row>
    <row r="11" spans="1:6">
      <c r="A11" s="7">
        <f>IF(C11&lt;&gt;0,'1A-Operator Information'!$N$59,0)</f>
        <v>0</v>
      </c>
      <c r="B11" s="7">
        <f>IF(C11&lt;&gt;0,'1A-Operator Information'!$L$25,0)</f>
        <v>0</v>
      </c>
      <c r="C11" s="179">
        <f>'1D-Elimination Bank'!D46</f>
        <v>0</v>
      </c>
      <c r="D11" s="7">
        <f>'1D-Elimination Bank'!E46</f>
        <v>0</v>
      </c>
      <c r="E11" s="189">
        <f>'1D-Elimination Bank'!F46</f>
        <v>0</v>
      </c>
      <c r="F11" s="200">
        <f>'1D-Elimination Bank'!G46</f>
        <v>0</v>
      </c>
    </row>
    <row r="12" spans="1:6">
      <c r="A12" s="7">
        <f>IF(C12&lt;&gt;0,'1A-Operator Information'!$N$59,0)</f>
        <v>0</v>
      </c>
      <c r="B12" s="7">
        <f>IF(C12&lt;&gt;0,'1A-Operator Information'!$L$25,0)</f>
        <v>0</v>
      </c>
      <c r="C12" s="179">
        <f>'1D-Elimination Bank'!D47</f>
        <v>0</v>
      </c>
      <c r="D12" s="7">
        <f>'1D-Elimination Bank'!E47</f>
        <v>0</v>
      </c>
      <c r="E12" s="189">
        <f>'1D-Elimination Bank'!F47</f>
        <v>0</v>
      </c>
      <c r="F12" s="200">
        <f>'1D-Elimination Bank'!G47</f>
        <v>0</v>
      </c>
    </row>
    <row r="13" spans="1:6">
      <c r="A13" s="7">
        <f>IF(C13&lt;&gt;0,'1A-Operator Information'!$N$59,0)</f>
        <v>0</v>
      </c>
      <c r="B13" s="7">
        <f>IF(C13&lt;&gt;0,'1A-Operator Information'!$L$25,0)</f>
        <v>0</v>
      </c>
      <c r="C13" s="179">
        <f>'1D-Elimination Bank'!D48</f>
        <v>0</v>
      </c>
      <c r="D13" s="7">
        <f>'1D-Elimination Bank'!E48</f>
        <v>0</v>
      </c>
      <c r="E13" s="189">
        <f>'1D-Elimination Bank'!F48</f>
        <v>0</v>
      </c>
      <c r="F13" s="200">
        <f>'1D-Elimination Bank'!G48</f>
        <v>0</v>
      </c>
    </row>
    <row r="14" spans="1:6">
      <c r="A14" s="7">
        <f>IF(C14&lt;&gt;0,'1A-Operator Information'!$N$59,0)</f>
        <v>0</v>
      </c>
      <c r="B14" s="7">
        <f>IF(C14&lt;&gt;0,'1A-Operator Information'!$L$25,0)</f>
        <v>0</v>
      </c>
      <c r="C14" s="179">
        <f>'1D-Elimination Bank'!D49</f>
        <v>0</v>
      </c>
      <c r="D14" s="7">
        <f>'1D-Elimination Bank'!E49</f>
        <v>0</v>
      </c>
      <c r="E14" s="189">
        <f>'1D-Elimination Bank'!F49</f>
        <v>0</v>
      </c>
      <c r="F14" s="200">
        <f>'1D-Elimination Bank'!G49</f>
        <v>0</v>
      </c>
    </row>
    <row r="15" spans="1:6">
      <c r="A15" s="7">
        <f>IF(C15&lt;&gt;0,'1A-Operator Information'!$N$59,0)</f>
        <v>0</v>
      </c>
      <c r="B15" s="7">
        <f>IF(C15&lt;&gt;0,'1A-Operator Information'!$L$25,0)</f>
        <v>0</v>
      </c>
      <c r="C15" s="179">
        <f>'1D-Elimination Bank'!D50</f>
        <v>0</v>
      </c>
      <c r="D15" s="7">
        <f>'1D-Elimination Bank'!E50</f>
        <v>0</v>
      </c>
      <c r="E15" s="189">
        <f>'1D-Elimination Bank'!F50</f>
        <v>0</v>
      </c>
      <c r="F15" s="200">
        <f>'1D-Elimination Bank'!G50</f>
        <v>0</v>
      </c>
    </row>
    <row r="16" spans="1:6">
      <c r="A16" s="7">
        <f>IF(C16&lt;&gt;0,'1A-Operator Information'!$N$59,0)</f>
        <v>0</v>
      </c>
      <c r="B16" s="7">
        <f>IF(C16&lt;&gt;0,'1A-Operator Information'!$L$25,0)</f>
        <v>0</v>
      </c>
      <c r="C16" s="179">
        <f>'1D-Elimination Bank'!D51</f>
        <v>0</v>
      </c>
      <c r="D16" s="7">
        <f>'1D-Elimination Bank'!E51</f>
        <v>0</v>
      </c>
      <c r="E16" s="189">
        <f>'1D-Elimination Bank'!F51</f>
        <v>0</v>
      </c>
      <c r="F16" s="200">
        <f>'1D-Elimination Bank'!G51</f>
        <v>0</v>
      </c>
    </row>
    <row r="17" spans="1:6">
      <c r="A17" s="7">
        <f>IF(C17&lt;&gt;0,'1A-Operator Information'!$N$59,0)</f>
        <v>0</v>
      </c>
      <c r="B17" s="7">
        <f>IF(C17&lt;&gt;0,'1A-Operator Information'!$L$25,0)</f>
        <v>0</v>
      </c>
      <c r="C17" s="179">
        <f>'1D-Elimination Bank'!D52</f>
        <v>0</v>
      </c>
      <c r="D17" s="7">
        <f>'1D-Elimination Bank'!E52</f>
        <v>0</v>
      </c>
      <c r="E17" s="189">
        <f>'1D-Elimination Bank'!F52</f>
        <v>0</v>
      </c>
      <c r="F17" s="200">
        <f>'1D-Elimination Bank'!G52</f>
        <v>0</v>
      </c>
    </row>
    <row r="18" spans="1:6">
      <c r="A18" s="7">
        <f>IF(C18&lt;&gt;0,'1A-Operator Information'!$N$59,0)</f>
        <v>0</v>
      </c>
      <c r="B18" s="7">
        <f>IF(C18&lt;&gt;0,'1A-Operator Information'!$L$25,0)</f>
        <v>0</v>
      </c>
      <c r="C18" s="179">
        <f>'1D-Elimination Bank'!D53</f>
        <v>0</v>
      </c>
      <c r="D18" s="7">
        <f>'1D-Elimination Bank'!E53</f>
        <v>0</v>
      </c>
      <c r="E18" s="189">
        <f>'1D-Elimination Bank'!F53</f>
        <v>0</v>
      </c>
      <c r="F18" s="200">
        <f>'1D-Elimination Bank'!G53</f>
        <v>0</v>
      </c>
    </row>
    <row r="19" spans="1:6">
      <c r="A19" s="7">
        <f>IF(C19&lt;&gt;0,'1A-Operator Information'!$N$59,0)</f>
        <v>0</v>
      </c>
      <c r="B19" s="7">
        <f>IF(C19&lt;&gt;0,'1A-Operator Information'!$L$25,0)</f>
        <v>0</v>
      </c>
      <c r="C19" s="179">
        <f>'1D-Elimination Bank'!D54</f>
        <v>0</v>
      </c>
      <c r="D19" s="7">
        <f>'1D-Elimination Bank'!E54</f>
        <v>0</v>
      </c>
      <c r="E19" s="189">
        <f>'1D-Elimination Bank'!F54</f>
        <v>0</v>
      </c>
      <c r="F19" s="200">
        <f>'1D-Elimination Bank'!G54</f>
        <v>0</v>
      </c>
    </row>
    <row r="20" spans="1:6">
      <c r="A20" s="7">
        <f>IF(C20&lt;&gt;0,'1A-Operator Information'!$N$59,0)</f>
        <v>0</v>
      </c>
      <c r="B20" s="7">
        <f>IF(C20&lt;&gt;0,'1A-Operator Information'!$L$25,0)</f>
        <v>0</v>
      </c>
      <c r="C20" s="179">
        <f>'1D-Elimination Bank'!D55</f>
        <v>0</v>
      </c>
      <c r="D20" s="7">
        <f>'1D-Elimination Bank'!E55</f>
        <v>0</v>
      </c>
      <c r="E20" s="189">
        <f>'1D-Elimination Bank'!F55</f>
        <v>0</v>
      </c>
      <c r="F20" s="200">
        <f>'1D-Elimination Bank'!G55</f>
        <v>0</v>
      </c>
    </row>
    <row r="21" spans="1:6">
      <c r="A21" s="7">
        <f>IF(C21&lt;&gt;0,'1A-Operator Information'!$N$59,0)</f>
        <v>0</v>
      </c>
      <c r="B21" s="7">
        <f>IF(C21&lt;&gt;0,'1A-Operator Information'!$L$25,0)</f>
        <v>0</v>
      </c>
      <c r="C21" s="179">
        <f>'1D-Elimination Bank'!D56</f>
        <v>0</v>
      </c>
      <c r="D21" s="7">
        <f>'1D-Elimination Bank'!E56</f>
        <v>0</v>
      </c>
      <c r="E21" s="189">
        <f>'1D-Elimination Bank'!F56</f>
        <v>0</v>
      </c>
      <c r="F21" s="200">
        <f>'1D-Elimination Bank'!G56</f>
        <v>0</v>
      </c>
    </row>
    <row r="22" spans="1:6">
      <c r="A22" s="7">
        <f>IF(C22&lt;&gt;0,'1A-Operator Information'!$N$59,0)</f>
        <v>0</v>
      </c>
      <c r="B22" s="7">
        <f>IF(C22&lt;&gt;0,'1A-Operator Information'!$L$25,0)</f>
        <v>0</v>
      </c>
      <c r="C22" s="179">
        <f>'1D-Elimination Bank'!D57</f>
        <v>0</v>
      </c>
      <c r="D22" s="7">
        <f>'1D-Elimination Bank'!E57</f>
        <v>0</v>
      </c>
      <c r="E22" s="189">
        <f>'1D-Elimination Bank'!F57</f>
        <v>0</v>
      </c>
      <c r="F22" s="200">
        <f>'1D-Elimination Bank'!G57</f>
        <v>0</v>
      </c>
    </row>
    <row r="23" spans="1:6">
      <c r="A23" s="7">
        <f>IF(C23&lt;&gt;0,'1A-Operator Information'!$N$59,0)</f>
        <v>0</v>
      </c>
      <c r="B23" s="7">
        <f>IF(C23&lt;&gt;0,'1A-Operator Information'!$L$25,0)</f>
        <v>0</v>
      </c>
      <c r="C23" s="179">
        <f>'1D-Elimination Bank'!D58</f>
        <v>0</v>
      </c>
      <c r="D23" s="7">
        <f>'1D-Elimination Bank'!E58</f>
        <v>0</v>
      </c>
      <c r="E23" s="189">
        <f>'1D-Elimination Bank'!F58</f>
        <v>0</v>
      </c>
      <c r="F23" s="200">
        <f>'1D-Elimination Bank'!G58</f>
        <v>0</v>
      </c>
    </row>
    <row r="24" spans="1:6">
      <c r="A24" s="7">
        <f>IF(C24&lt;&gt;0,'1A-Operator Information'!$N$59,0)</f>
        <v>0</v>
      </c>
      <c r="B24" s="7">
        <f>IF(C24&lt;&gt;0,'1A-Operator Information'!$L$25,0)</f>
        <v>0</v>
      </c>
      <c r="C24" s="179">
        <f>'1D-Elimination Bank'!D59</f>
        <v>0</v>
      </c>
      <c r="D24" s="7">
        <f>'1D-Elimination Bank'!E59</f>
        <v>0</v>
      </c>
      <c r="E24" s="189">
        <f>'1D-Elimination Bank'!F59</f>
        <v>0</v>
      </c>
      <c r="F24" s="200">
        <f>'1D-Elimination Bank'!G59</f>
        <v>0</v>
      </c>
    </row>
    <row r="25" spans="1:6">
      <c r="A25" s="7">
        <f>IF(C25&lt;&gt;0,'1A-Operator Information'!$N$59,0)</f>
        <v>0</v>
      </c>
      <c r="B25" s="7">
        <f>IF(C25&lt;&gt;0,'1A-Operator Information'!$L$25,0)</f>
        <v>0</v>
      </c>
      <c r="C25" s="179">
        <f>'1D-Elimination Bank'!D60</f>
        <v>0</v>
      </c>
      <c r="D25" s="7">
        <f>'1D-Elimination Bank'!E60</f>
        <v>0</v>
      </c>
      <c r="E25" s="189">
        <f>'1D-Elimination Bank'!F60</f>
        <v>0</v>
      </c>
      <c r="F25" s="200">
        <f>'1D-Elimination Bank'!G60</f>
        <v>0</v>
      </c>
    </row>
    <row r="26" spans="1:6">
      <c r="A26" s="7">
        <f>IF(C26&lt;&gt;0,'1A-Operator Information'!$N$59,0)</f>
        <v>0</v>
      </c>
      <c r="B26" s="7">
        <f>IF(C26&lt;&gt;0,'1A-Operator Information'!$L$25,0)</f>
        <v>0</v>
      </c>
      <c r="C26" s="179">
        <f>'1D-Elimination Bank'!D61</f>
        <v>0</v>
      </c>
      <c r="D26" s="7">
        <f>'1D-Elimination Bank'!E61</f>
        <v>0</v>
      </c>
      <c r="E26" s="189">
        <f>'1D-Elimination Bank'!F61</f>
        <v>0</v>
      </c>
      <c r="F26" s="200">
        <f>'1D-Elimination Bank'!G61</f>
        <v>0</v>
      </c>
    </row>
    <row r="27" spans="1:6">
      <c r="A27" s="7">
        <f>IF(C27&lt;&gt;0,'1A-Operator Information'!$N$59,0)</f>
        <v>0</v>
      </c>
      <c r="B27" s="7">
        <f>IF(C27&lt;&gt;0,'1A-Operator Information'!$L$25,0)</f>
        <v>0</v>
      </c>
      <c r="C27" s="179">
        <f>'1D-Elimination Bank'!D62</f>
        <v>0</v>
      </c>
      <c r="D27" s="7">
        <f>'1D-Elimination Bank'!E62</f>
        <v>0</v>
      </c>
      <c r="E27" s="189">
        <f>'1D-Elimination Bank'!F62</f>
        <v>0</v>
      </c>
      <c r="F27" s="200">
        <f>'1D-Elimination Bank'!G62</f>
        <v>0</v>
      </c>
    </row>
    <row r="28" spans="1:6">
      <c r="A28" s="7">
        <f>IF(C28&lt;&gt;0,'1A-Operator Information'!$N$59,0)</f>
        <v>0</v>
      </c>
      <c r="B28" s="7">
        <f>IF(C28&lt;&gt;0,'1A-Operator Information'!$L$25,0)</f>
        <v>0</v>
      </c>
      <c r="C28" s="179">
        <f>'1D-Elimination Bank'!D63</f>
        <v>0</v>
      </c>
      <c r="D28" s="7">
        <f>'1D-Elimination Bank'!E63</f>
        <v>0</v>
      </c>
      <c r="E28" s="189">
        <f>'1D-Elimination Bank'!F63</f>
        <v>0</v>
      </c>
      <c r="F28" s="200">
        <f>'1D-Elimination Bank'!G63</f>
        <v>0</v>
      </c>
    </row>
    <row r="29" spans="1:6">
      <c r="A29" s="7">
        <f>IF(C29&lt;&gt;0,'1A-Operator Information'!$N$59,0)</f>
        <v>0</v>
      </c>
      <c r="B29" s="7">
        <f>IF(C29&lt;&gt;0,'1A-Operator Information'!$L$25,0)</f>
        <v>0</v>
      </c>
      <c r="C29" s="179">
        <f>'1D-Elimination Bank'!D64</f>
        <v>0</v>
      </c>
      <c r="D29" s="7">
        <f>'1D-Elimination Bank'!E64</f>
        <v>0</v>
      </c>
      <c r="E29" s="189">
        <f>'1D-Elimination Bank'!F64</f>
        <v>0</v>
      </c>
      <c r="F29" s="200">
        <f>'1D-Elimination Bank'!G64</f>
        <v>0</v>
      </c>
    </row>
    <row r="30" spans="1:6">
      <c r="A30" s="7">
        <f>IF(C30&lt;&gt;0,'1A-Operator Information'!$N$59,0)</f>
        <v>0</v>
      </c>
      <c r="B30" s="7">
        <f>IF(C30&lt;&gt;0,'1A-Operator Information'!$L$25,0)</f>
        <v>0</v>
      </c>
      <c r="C30" s="179">
        <f>'1D-Elimination Bank'!D65</f>
        <v>0</v>
      </c>
      <c r="D30" s="7">
        <f>'1D-Elimination Bank'!E65</f>
        <v>0</v>
      </c>
      <c r="E30" s="189">
        <f>'1D-Elimination Bank'!F65</f>
        <v>0</v>
      </c>
      <c r="F30" s="200">
        <f>'1D-Elimination Bank'!G65</f>
        <v>0</v>
      </c>
    </row>
    <row r="31" spans="1:6">
      <c r="A31" s="7">
        <f>IF(C31&lt;&gt;0,'1A-Operator Information'!$N$59,0)</f>
        <v>0</v>
      </c>
      <c r="B31" s="7">
        <f>IF(C31&lt;&gt;0,'1A-Operator Information'!$L$25,0)</f>
        <v>0</v>
      </c>
      <c r="C31" s="179">
        <f>'1D-Elimination Bank'!D66</f>
        <v>0</v>
      </c>
      <c r="D31" s="7">
        <f>'1D-Elimination Bank'!E66</f>
        <v>0</v>
      </c>
      <c r="E31" s="189">
        <f>'1D-Elimination Bank'!F66</f>
        <v>0</v>
      </c>
      <c r="F31" s="200">
        <f>'1D-Elimination Bank'!G66</f>
        <v>0</v>
      </c>
    </row>
    <row r="32" spans="1:6">
      <c r="A32" s="7">
        <f>IF(C32&lt;&gt;0,'1A-Operator Information'!$N$59,0)</f>
        <v>0</v>
      </c>
      <c r="B32" s="7">
        <f>IF(C32&lt;&gt;0,'1A-Operator Information'!$L$25,0)</f>
        <v>0</v>
      </c>
      <c r="C32" s="179">
        <f>'1D-Elimination Bank'!D67</f>
        <v>0</v>
      </c>
      <c r="D32" s="7">
        <f>'1D-Elimination Bank'!E67</f>
        <v>0</v>
      </c>
      <c r="E32" s="189">
        <f>'1D-Elimination Bank'!F67</f>
        <v>0</v>
      </c>
      <c r="F32" s="200">
        <f>'1D-Elimination Bank'!G67</f>
        <v>0</v>
      </c>
    </row>
    <row r="33" spans="1:6">
      <c r="A33" s="7">
        <f>IF(C33&lt;&gt;0,'1A-Operator Information'!$N$59,0)</f>
        <v>0</v>
      </c>
      <c r="B33" s="7">
        <f>IF(C33&lt;&gt;0,'1A-Operator Information'!$L$25,0)</f>
        <v>0</v>
      </c>
      <c r="C33" s="179">
        <f>'1D-Elimination Bank'!D68</f>
        <v>0</v>
      </c>
      <c r="D33" s="7">
        <f>'1D-Elimination Bank'!E68</f>
        <v>0</v>
      </c>
      <c r="E33" s="189">
        <f>'1D-Elimination Bank'!F68</f>
        <v>0</v>
      </c>
      <c r="F33" s="200">
        <f>'1D-Elimination Bank'!G68</f>
        <v>0</v>
      </c>
    </row>
    <row r="34" spans="1:6">
      <c r="A34" s="7">
        <f>IF(C34&lt;&gt;0,'1A-Operator Information'!$N$59,0)</f>
        <v>0</v>
      </c>
      <c r="B34" s="7">
        <f>IF(C34&lt;&gt;0,'1A-Operator Information'!$L$25,0)</f>
        <v>0</v>
      </c>
      <c r="C34" s="179">
        <f>'1D-Elimination Bank'!D69</f>
        <v>0</v>
      </c>
      <c r="D34" s="7">
        <f>'1D-Elimination Bank'!E69</f>
        <v>0</v>
      </c>
      <c r="E34" s="189">
        <f>'1D-Elimination Bank'!F69</f>
        <v>0</v>
      </c>
      <c r="F34" s="200">
        <f>'1D-Elimination Bank'!G69</f>
        <v>0</v>
      </c>
    </row>
    <row r="35" spans="1:6">
      <c r="A35" s="7">
        <f>IF(C35&lt;&gt;0,'1A-Operator Information'!$N$59,0)</f>
        <v>0</v>
      </c>
      <c r="B35" s="7">
        <f>IF(C35&lt;&gt;0,'1A-Operator Information'!$L$25,0)</f>
        <v>0</v>
      </c>
      <c r="C35" s="179">
        <f>'1D-Elimination Bank'!D70</f>
        <v>0</v>
      </c>
      <c r="D35" s="7">
        <f>'1D-Elimination Bank'!E70</f>
        <v>0</v>
      </c>
      <c r="E35" s="189">
        <f>'1D-Elimination Bank'!F70</f>
        <v>0</v>
      </c>
      <c r="F35" s="200">
        <f>'1D-Elimination Bank'!G70</f>
        <v>0</v>
      </c>
    </row>
    <row r="36" spans="1:6">
      <c r="A36" s="7">
        <f>IF(C36&lt;&gt;0,'1A-Operator Information'!$N$59,0)</f>
        <v>0</v>
      </c>
      <c r="B36" s="7">
        <f>IF(C36&lt;&gt;0,'1A-Operator Information'!$L$25,0)</f>
        <v>0</v>
      </c>
      <c r="C36" s="179">
        <f>'1D-Elimination Bank'!D71</f>
        <v>0</v>
      </c>
      <c r="D36" s="7">
        <f>'1D-Elimination Bank'!E71</f>
        <v>0</v>
      </c>
      <c r="E36" s="189">
        <f>'1D-Elimination Bank'!F71</f>
        <v>0</v>
      </c>
      <c r="F36" s="200">
        <f>'1D-Elimination Bank'!G71</f>
        <v>0</v>
      </c>
    </row>
    <row r="37" spans="1:6">
      <c r="A37" s="7">
        <f>IF(C37&lt;&gt;0,'1A-Operator Information'!$N$59,0)</f>
        <v>0</v>
      </c>
      <c r="B37" s="7">
        <f>IF(C37&lt;&gt;0,'1A-Operator Information'!$L$25,0)</f>
        <v>0</v>
      </c>
      <c r="C37" s="179">
        <f>'1D-Elimination Bank'!D72</f>
        <v>0</v>
      </c>
      <c r="D37" s="7">
        <f>'1D-Elimination Bank'!E72</f>
        <v>0</v>
      </c>
      <c r="E37" s="189">
        <f>'1D-Elimination Bank'!F72</f>
        <v>0</v>
      </c>
      <c r="F37" s="200">
        <f>'1D-Elimination Bank'!G72</f>
        <v>0</v>
      </c>
    </row>
    <row r="38" spans="1:6">
      <c r="A38" s="7">
        <f>IF(C38&lt;&gt;0,'1A-Operator Information'!$N$59,0)</f>
        <v>0</v>
      </c>
      <c r="B38" s="7">
        <f>IF(C38&lt;&gt;0,'1A-Operator Information'!$L$25,0)</f>
        <v>0</v>
      </c>
      <c r="C38" s="179">
        <f>'1D-Elimination Bank'!D73</f>
        <v>0</v>
      </c>
      <c r="D38" s="7">
        <f>'1D-Elimination Bank'!E73</f>
        <v>0</v>
      </c>
      <c r="E38" s="189">
        <f>'1D-Elimination Bank'!F73</f>
        <v>0</v>
      </c>
      <c r="F38" s="200">
        <f>'1D-Elimination Bank'!G73</f>
        <v>0</v>
      </c>
    </row>
    <row r="39" spans="1:6">
      <c r="A39" s="7">
        <f>IF(C39&lt;&gt;0,'1A-Operator Information'!$N$59,0)</f>
        <v>0</v>
      </c>
      <c r="B39" s="7">
        <f>IF(C39&lt;&gt;0,'1A-Operator Information'!$L$25,0)</f>
        <v>0</v>
      </c>
      <c r="C39" s="179">
        <f>'1D-Elimination Bank'!D74</f>
        <v>0</v>
      </c>
      <c r="D39" s="7">
        <f>'1D-Elimination Bank'!E74</f>
        <v>0</v>
      </c>
      <c r="E39" s="189">
        <f>'1D-Elimination Bank'!F74</f>
        <v>0</v>
      </c>
      <c r="F39" s="200">
        <f>'1D-Elimination Bank'!G74</f>
        <v>0</v>
      </c>
    </row>
    <row r="40" spans="1:6">
      <c r="A40" s="7">
        <f>IF(C40&lt;&gt;0,'1A-Operator Information'!$N$59,0)</f>
        <v>0</v>
      </c>
      <c r="B40" s="7">
        <f>IF(C40&lt;&gt;0,'1A-Operator Information'!$L$25,0)</f>
        <v>0</v>
      </c>
      <c r="C40" s="179">
        <f>'1D-Elimination Bank'!D75</f>
        <v>0</v>
      </c>
      <c r="D40" s="7">
        <f>'1D-Elimination Bank'!E75</f>
        <v>0</v>
      </c>
      <c r="E40" s="189">
        <f>'1D-Elimination Bank'!F75</f>
        <v>0</v>
      </c>
      <c r="F40" s="200">
        <f>'1D-Elimination Bank'!G75</f>
        <v>0</v>
      </c>
    </row>
    <row r="41" spans="1:6">
      <c r="A41" s="7">
        <f>IF(C41&lt;&gt;0,'1A-Operator Information'!$N$59,0)</f>
        <v>0</v>
      </c>
      <c r="B41" s="7">
        <f>IF(C41&lt;&gt;0,'1A-Operator Information'!$L$25,0)</f>
        <v>0</v>
      </c>
      <c r="C41" s="179">
        <f>'1D-Elimination Bank'!D76</f>
        <v>0</v>
      </c>
      <c r="D41" s="7">
        <f>'1D-Elimination Bank'!E76</f>
        <v>0</v>
      </c>
      <c r="E41" s="189">
        <f>'1D-Elimination Bank'!F76</f>
        <v>0</v>
      </c>
      <c r="F41" s="200">
        <f>'1D-Elimination Bank'!G76</f>
        <v>0</v>
      </c>
    </row>
    <row r="42" spans="1:6">
      <c r="A42" s="7">
        <f>IF(C42&lt;&gt;0,'1A-Operator Information'!$N$59,0)</f>
        <v>0</v>
      </c>
      <c r="B42" s="7">
        <f>IF(C42&lt;&gt;0,'1A-Operator Information'!$L$25,0)</f>
        <v>0</v>
      </c>
      <c r="C42" s="179">
        <f>'1D-Elimination Bank'!D77</f>
        <v>0</v>
      </c>
      <c r="D42" s="7">
        <f>'1D-Elimination Bank'!E77</f>
        <v>0</v>
      </c>
      <c r="E42" s="189">
        <f>'1D-Elimination Bank'!F77</f>
        <v>0</v>
      </c>
      <c r="F42" s="200">
        <f>'1D-Elimination Bank'!G77</f>
        <v>0</v>
      </c>
    </row>
    <row r="43" spans="1:6">
      <c r="A43" s="7">
        <f>IF(C43&lt;&gt;0,'1A-Operator Information'!$N$59,0)</f>
        <v>0</v>
      </c>
      <c r="B43" s="7">
        <f>IF(C43&lt;&gt;0,'1A-Operator Information'!$L$25,0)</f>
        <v>0</v>
      </c>
      <c r="C43" s="179">
        <f>'1D-Elimination Bank'!D78</f>
        <v>0</v>
      </c>
      <c r="D43" s="7">
        <f>'1D-Elimination Bank'!E78</f>
        <v>0</v>
      </c>
      <c r="E43" s="189">
        <f>'1D-Elimination Bank'!F78</f>
        <v>0</v>
      </c>
      <c r="F43" s="200">
        <f>'1D-Elimination Bank'!G78</f>
        <v>0</v>
      </c>
    </row>
    <row r="44" spans="1:6">
      <c r="A44" s="7">
        <f>IF(C44&lt;&gt;0,'1A-Operator Information'!$N$59,0)</f>
        <v>0</v>
      </c>
      <c r="B44" s="7">
        <f>IF(C44&lt;&gt;0,'1A-Operator Information'!$L$25,0)</f>
        <v>0</v>
      </c>
      <c r="C44" s="179">
        <f>'1D-Elimination Bank'!D79</f>
        <v>0</v>
      </c>
      <c r="D44" s="7">
        <f>'1D-Elimination Bank'!E79</f>
        <v>0</v>
      </c>
      <c r="E44" s="189">
        <f>'1D-Elimination Bank'!F79</f>
        <v>0</v>
      </c>
      <c r="F44" s="200">
        <f>'1D-Elimination Bank'!G79</f>
        <v>0</v>
      </c>
    </row>
    <row r="45" spans="1:6">
      <c r="A45" s="7">
        <f>IF(C45&lt;&gt;0,'1A-Operator Information'!$N$59,0)</f>
        <v>0</v>
      </c>
      <c r="B45" s="7">
        <f>IF(C45&lt;&gt;0,'1A-Operator Information'!$L$25,0)</f>
        <v>0</v>
      </c>
      <c r="C45" s="179">
        <f>'1D-Elimination Bank'!D80</f>
        <v>0</v>
      </c>
      <c r="D45" s="7">
        <f>'1D-Elimination Bank'!E80</f>
        <v>0</v>
      </c>
      <c r="E45" s="189">
        <f>'1D-Elimination Bank'!F80</f>
        <v>0</v>
      </c>
      <c r="F45" s="200">
        <f>'1D-Elimination Bank'!G80</f>
        <v>0</v>
      </c>
    </row>
    <row r="46" spans="1:6">
      <c r="A46" s="7">
        <f>IF(C46&lt;&gt;0,'1A-Operator Information'!$N$59,0)</f>
        <v>0</v>
      </c>
      <c r="B46" s="7">
        <f>IF(C46&lt;&gt;0,'1A-Operator Information'!$L$25,0)</f>
        <v>0</v>
      </c>
      <c r="C46" s="179">
        <f>'1D-Elimination Bank'!D81</f>
        <v>0</v>
      </c>
      <c r="D46" s="7">
        <f>'1D-Elimination Bank'!E81</f>
        <v>0</v>
      </c>
      <c r="E46" s="189">
        <f>'1D-Elimination Bank'!F81</f>
        <v>0</v>
      </c>
      <c r="F46" s="200">
        <f>'1D-Elimination Bank'!G81</f>
        <v>0</v>
      </c>
    </row>
    <row r="47" spans="1:6">
      <c r="A47" s="7">
        <f>IF(C47&lt;&gt;0,'1A-Operator Information'!$N$59,0)</f>
        <v>0</v>
      </c>
      <c r="B47" s="7">
        <f>IF(C47&lt;&gt;0,'1A-Operator Information'!$L$25,0)</f>
        <v>0</v>
      </c>
      <c r="C47" s="179">
        <f>'1D-Elimination Bank'!D82</f>
        <v>0</v>
      </c>
      <c r="D47" s="7">
        <f>'1D-Elimination Bank'!E82</f>
        <v>0</v>
      </c>
      <c r="E47" s="189">
        <f>'1D-Elimination Bank'!F82</f>
        <v>0</v>
      </c>
      <c r="F47" s="200">
        <f>'1D-Elimination Bank'!G82</f>
        <v>0</v>
      </c>
    </row>
    <row r="48" spans="1:6">
      <c r="A48" s="7">
        <f>IF(C48&lt;&gt;0,'1A-Operator Information'!$N$59,0)</f>
        <v>0</v>
      </c>
      <c r="B48" s="7">
        <f>IF(C48&lt;&gt;0,'1A-Operator Information'!$L$25,0)</f>
        <v>0</v>
      </c>
      <c r="C48" s="179">
        <f>'1D-Elimination Bank'!D83</f>
        <v>0</v>
      </c>
      <c r="D48" s="7">
        <f>'1D-Elimination Bank'!E83</f>
        <v>0</v>
      </c>
      <c r="E48" s="189">
        <f>'1D-Elimination Bank'!F83</f>
        <v>0</v>
      </c>
      <c r="F48" s="200">
        <f>'1D-Elimination Bank'!G83</f>
        <v>0</v>
      </c>
    </row>
    <row r="49" spans="1:6">
      <c r="A49" s="7">
        <f>IF(C49&lt;&gt;0,'1A-Operator Information'!$N$59,0)</f>
        <v>0</v>
      </c>
      <c r="B49" s="7">
        <f>IF(C49&lt;&gt;0,'1A-Operator Information'!$L$25,0)</f>
        <v>0</v>
      </c>
      <c r="C49" s="179">
        <f>'1D-Elimination Bank'!D84</f>
        <v>0</v>
      </c>
      <c r="D49" s="7">
        <f>'1D-Elimination Bank'!E84</f>
        <v>0</v>
      </c>
      <c r="E49" s="189">
        <f>'1D-Elimination Bank'!F84</f>
        <v>0</v>
      </c>
      <c r="F49" s="200">
        <f>'1D-Elimination Bank'!G84</f>
        <v>0</v>
      </c>
    </row>
    <row r="50" spans="1:6">
      <c r="A50" s="7">
        <f>IF(C50&lt;&gt;0,'1A-Operator Information'!$N$59,0)</f>
        <v>0</v>
      </c>
      <c r="B50" s="7">
        <f>IF(C50&lt;&gt;0,'1A-Operator Information'!$L$25,0)</f>
        <v>0</v>
      </c>
      <c r="C50" s="179">
        <f>'1D-Elimination Bank'!D85</f>
        <v>0</v>
      </c>
      <c r="D50" s="7">
        <f>'1D-Elimination Bank'!E85</f>
        <v>0</v>
      </c>
      <c r="E50" s="189">
        <f>'1D-Elimination Bank'!F85</f>
        <v>0</v>
      </c>
      <c r="F50" s="200">
        <f>'1D-Elimination Bank'!G85</f>
        <v>0</v>
      </c>
    </row>
    <row r="51" spans="1:6">
      <c r="A51" s="7">
        <f>IF(C51&lt;&gt;0,'1A-Operator Information'!$N$59,0)</f>
        <v>0</v>
      </c>
      <c r="B51" s="7">
        <f>IF(C51&lt;&gt;0,'1A-Operator Information'!$L$25,0)</f>
        <v>0</v>
      </c>
      <c r="C51" s="179">
        <f>'1D-Elimination Bank'!D86</f>
        <v>0</v>
      </c>
      <c r="D51" s="7">
        <f>'1D-Elimination Bank'!E86</f>
        <v>0</v>
      </c>
      <c r="E51" s="189">
        <f>'1D-Elimination Bank'!F86</f>
        <v>0</v>
      </c>
      <c r="F51" s="200">
        <f>'1D-Elimination Bank'!G86</f>
        <v>0</v>
      </c>
    </row>
    <row r="52" spans="1:6">
      <c r="A52" s="7">
        <f>IF(C52&lt;&gt;0,'1A-Operator Information'!$N$59,0)</f>
        <v>0</v>
      </c>
      <c r="B52" s="7">
        <f>IF(C52&lt;&gt;0,'1A-Operator Information'!$L$25,0)</f>
        <v>0</v>
      </c>
      <c r="C52" s="179">
        <f>'1D-Elimination Bank'!D87</f>
        <v>0</v>
      </c>
      <c r="D52" s="7">
        <f>'1D-Elimination Bank'!E87</f>
        <v>0</v>
      </c>
      <c r="E52" s="189">
        <f>'1D-Elimination Bank'!F87</f>
        <v>0</v>
      </c>
      <c r="F52" s="200">
        <f>'1D-Elimination Bank'!G87</f>
        <v>0</v>
      </c>
    </row>
    <row r="53" spans="1:6">
      <c r="A53" s="7">
        <f>IF(C53&lt;&gt;0,'1A-Operator Information'!$N$59,0)</f>
        <v>0</v>
      </c>
      <c r="B53" s="7">
        <f>IF(C53&lt;&gt;0,'1A-Operator Information'!$L$25,0)</f>
        <v>0</v>
      </c>
      <c r="C53" s="179">
        <f>'1D-Elimination Bank'!D88</f>
        <v>0</v>
      </c>
      <c r="D53" s="7">
        <f>'1D-Elimination Bank'!E88</f>
        <v>0</v>
      </c>
      <c r="E53" s="189">
        <f>'1D-Elimination Bank'!F88</f>
        <v>0</v>
      </c>
      <c r="F53" s="200">
        <f>'1D-Elimination Bank'!G88</f>
        <v>0</v>
      </c>
    </row>
    <row r="54" spans="1:6">
      <c r="A54" s="7">
        <f>IF(C54&lt;&gt;0,'1A-Operator Information'!$N$59,0)</f>
        <v>0</v>
      </c>
      <c r="B54" s="7">
        <f>IF(C54&lt;&gt;0,'1A-Operator Information'!$L$25,0)</f>
        <v>0</v>
      </c>
      <c r="C54" s="179">
        <f>'1D-Elimination Bank'!D89</f>
        <v>0</v>
      </c>
      <c r="D54" s="7">
        <f>'1D-Elimination Bank'!E89</f>
        <v>0</v>
      </c>
      <c r="E54" s="189">
        <f>'1D-Elimination Bank'!F89</f>
        <v>0</v>
      </c>
      <c r="F54" s="200">
        <f>'1D-Elimination Bank'!G89</f>
        <v>0</v>
      </c>
    </row>
    <row r="55" spans="1:6">
      <c r="A55" s="7">
        <f>IF(C55&lt;&gt;0,'1A-Operator Information'!$N$59,0)</f>
        <v>0</v>
      </c>
      <c r="B55" s="7">
        <f>IF(C55&lt;&gt;0,'1A-Operator Information'!$L$25,0)</f>
        <v>0</v>
      </c>
      <c r="C55" s="179">
        <f>'1D-Elimination Bank'!D90</f>
        <v>0</v>
      </c>
      <c r="D55" s="7">
        <f>'1D-Elimination Bank'!E90</f>
        <v>0</v>
      </c>
      <c r="E55" s="189">
        <f>'1D-Elimination Bank'!F90</f>
        <v>0</v>
      </c>
      <c r="F55" s="200">
        <f>'1D-Elimination Bank'!G90</f>
        <v>0</v>
      </c>
    </row>
    <row r="56" spans="1:6">
      <c r="A56" s="7">
        <f>IF(C56&lt;&gt;0,'1A-Operator Information'!$N$59,0)</f>
        <v>0</v>
      </c>
      <c r="B56" s="7">
        <f>IF(C56&lt;&gt;0,'1A-Operator Information'!$L$25,0)</f>
        <v>0</v>
      </c>
      <c r="C56" s="179">
        <f>'1D-Elimination Bank'!D91</f>
        <v>0</v>
      </c>
      <c r="D56" s="7">
        <f>'1D-Elimination Bank'!E91</f>
        <v>0</v>
      </c>
      <c r="E56" s="189">
        <f>'1D-Elimination Bank'!F91</f>
        <v>0</v>
      </c>
      <c r="F56" s="200">
        <f>'1D-Elimination Bank'!G91</f>
        <v>0</v>
      </c>
    </row>
    <row r="57" spans="1:6">
      <c r="A57" s="7">
        <f>IF(C57&lt;&gt;0,'1A-Operator Information'!$N$59,0)</f>
        <v>0</v>
      </c>
      <c r="B57" s="7">
        <f>IF(C57&lt;&gt;0,'1A-Operator Information'!$L$25,0)</f>
        <v>0</v>
      </c>
      <c r="C57" s="179">
        <f>'1D-Elimination Bank'!D92</f>
        <v>0</v>
      </c>
      <c r="D57" s="7">
        <f>'1D-Elimination Bank'!E92</f>
        <v>0</v>
      </c>
      <c r="E57" s="189">
        <f>'1D-Elimination Bank'!F92</f>
        <v>0</v>
      </c>
      <c r="F57" s="200">
        <f>'1D-Elimination Bank'!G92</f>
        <v>0</v>
      </c>
    </row>
    <row r="58" spans="1:6">
      <c r="A58" s="7">
        <f>IF(C58&lt;&gt;0,'1A-Operator Information'!$N$59,0)</f>
        <v>0</v>
      </c>
      <c r="B58" s="7">
        <f>IF(C58&lt;&gt;0,'1A-Operator Information'!$L$25,0)</f>
        <v>0</v>
      </c>
      <c r="C58" s="179">
        <f>'1D-Elimination Bank'!D93</f>
        <v>0</v>
      </c>
      <c r="D58" s="7">
        <f>'1D-Elimination Bank'!E93</f>
        <v>0</v>
      </c>
      <c r="E58" s="189">
        <f>'1D-Elimination Bank'!F93</f>
        <v>0</v>
      </c>
      <c r="F58" s="200">
        <f>'1D-Elimination Bank'!G93</f>
        <v>0</v>
      </c>
    </row>
    <row r="59" spans="1:6">
      <c r="A59" s="7">
        <f>IF(C59&lt;&gt;0,'1A-Operator Information'!$N$59,0)</f>
        <v>0</v>
      </c>
      <c r="B59" s="7">
        <f>IF(C59&lt;&gt;0,'1A-Operator Information'!$L$25,0)</f>
        <v>0</v>
      </c>
      <c r="C59" s="179">
        <f>'1D-Elimination Bank'!D94</f>
        <v>0</v>
      </c>
      <c r="D59" s="7">
        <f>'1D-Elimination Bank'!E94</f>
        <v>0</v>
      </c>
      <c r="E59" s="189">
        <f>'1D-Elimination Bank'!F94</f>
        <v>0</v>
      </c>
      <c r="F59" s="200">
        <f>'1D-Elimination Bank'!G94</f>
        <v>0</v>
      </c>
    </row>
    <row r="60" spans="1:6">
      <c r="A60" s="7">
        <f>IF(C60&lt;&gt;0,'1A-Operator Information'!$N$59,0)</f>
        <v>0</v>
      </c>
      <c r="B60" s="7">
        <f>IF(C60&lt;&gt;0,'1A-Operator Information'!$L$25,0)</f>
        <v>0</v>
      </c>
      <c r="C60" s="179">
        <f>'1D-Elimination Bank'!D95</f>
        <v>0</v>
      </c>
      <c r="D60" s="7">
        <f>'1D-Elimination Bank'!E95</f>
        <v>0</v>
      </c>
      <c r="E60" s="189">
        <f>'1D-Elimination Bank'!F95</f>
        <v>0</v>
      </c>
      <c r="F60" s="200">
        <f>'1D-Elimination Bank'!G95</f>
        <v>0</v>
      </c>
    </row>
    <row r="61" spans="1:6">
      <c r="A61" s="7">
        <f>IF(C61&lt;&gt;0,'1A-Operator Information'!$N$59,0)</f>
        <v>0</v>
      </c>
      <c r="B61" s="7">
        <f>IF(C61&lt;&gt;0,'1A-Operator Information'!$L$25,0)</f>
        <v>0</v>
      </c>
      <c r="C61" s="179">
        <f>'1D-Elimination Bank'!D96</f>
        <v>0</v>
      </c>
      <c r="D61" s="7">
        <f>'1D-Elimination Bank'!E96</f>
        <v>0</v>
      </c>
      <c r="E61" s="189">
        <f>'1D-Elimination Bank'!F96</f>
        <v>0</v>
      </c>
      <c r="F61" s="200">
        <f>'1D-Elimination Bank'!G96</f>
        <v>0</v>
      </c>
    </row>
    <row r="62" spans="1:6">
      <c r="A62" s="7">
        <f>IF(C62&lt;&gt;0,'1A-Operator Information'!$N$59,0)</f>
        <v>0</v>
      </c>
      <c r="B62" s="7">
        <f>IF(C62&lt;&gt;0,'1A-Operator Information'!$L$25,0)</f>
        <v>0</v>
      </c>
      <c r="C62" s="179">
        <f>'1D-Elimination Bank'!D97</f>
        <v>0</v>
      </c>
      <c r="D62" s="7">
        <f>'1D-Elimination Bank'!E97</f>
        <v>0</v>
      </c>
      <c r="E62" s="189">
        <f>'1D-Elimination Bank'!F97</f>
        <v>0</v>
      </c>
      <c r="F62" s="200">
        <f>'1D-Elimination Bank'!G97</f>
        <v>0</v>
      </c>
    </row>
    <row r="63" spans="1:6">
      <c r="A63" s="7">
        <f>IF(C63&lt;&gt;0,'1A-Operator Information'!$N$59,0)</f>
        <v>0</v>
      </c>
      <c r="B63" s="7">
        <f>IF(C63&lt;&gt;0,'1A-Operator Information'!$L$25,0)</f>
        <v>0</v>
      </c>
      <c r="C63" s="179">
        <f>'1D-Elimination Bank'!D98</f>
        <v>0</v>
      </c>
      <c r="D63" s="7">
        <f>'1D-Elimination Bank'!E98</f>
        <v>0</v>
      </c>
      <c r="E63" s="189">
        <f>'1D-Elimination Bank'!F98</f>
        <v>0</v>
      </c>
      <c r="F63" s="200">
        <f>'1D-Elimination Bank'!G98</f>
        <v>0</v>
      </c>
    </row>
    <row r="64" spans="1:6">
      <c r="A64" s="7">
        <f>IF(C64&lt;&gt;0,'1A-Operator Information'!$N$59,0)</f>
        <v>0</v>
      </c>
      <c r="B64" s="7">
        <f>IF(C64&lt;&gt;0,'1A-Operator Information'!$L$25,0)</f>
        <v>0</v>
      </c>
      <c r="C64" s="179">
        <f>'1D-Elimination Bank'!D99</f>
        <v>0</v>
      </c>
      <c r="D64" s="7">
        <f>'1D-Elimination Bank'!E99</f>
        <v>0</v>
      </c>
      <c r="E64" s="189">
        <f>'1D-Elimination Bank'!F99</f>
        <v>0</v>
      </c>
      <c r="F64" s="200">
        <f>'1D-Elimination Bank'!G99</f>
        <v>0</v>
      </c>
    </row>
    <row r="65" spans="1:6">
      <c r="A65" s="7">
        <f>IF(C65&lt;&gt;0,'1A-Operator Information'!$N$59,0)</f>
        <v>0</v>
      </c>
      <c r="B65" s="7">
        <f>IF(C65&lt;&gt;0,'1A-Operator Information'!$L$25,0)</f>
        <v>0</v>
      </c>
      <c r="C65" s="179">
        <f>'1D-Elimination Bank'!D100</f>
        <v>0</v>
      </c>
      <c r="D65" s="7">
        <f>'1D-Elimination Bank'!E100</f>
        <v>0</v>
      </c>
      <c r="E65" s="189">
        <f>'1D-Elimination Bank'!F100</f>
        <v>0</v>
      </c>
      <c r="F65" s="200">
        <f>'1D-Elimination Bank'!G100</f>
        <v>0</v>
      </c>
    </row>
    <row r="66" spans="1:6">
      <c r="A66" s="7">
        <f>IF(C66&lt;&gt;0,'1A-Operator Information'!$N$59,0)</f>
        <v>0</v>
      </c>
      <c r="B66" s="7">
        <f>IF(C66&lt;&gt;0,'1A-Operator Information'!$L$25,0)</f>
        <v>0</v>
      </c>
      <c r="C66" s="179">
        <f>'1D-Elimination Bank'!D101</f>
        <v>0</v>
      </c>
      <c r="D66" s="7">
        <f>'1D-Elimination Bank'!E101</f>
        <v>0</v>
      </c>
      <c r="E66" s="189">
        <f>'1D-Elimination Bank'!F101</f>
        <v>0</v>
      </c>
      <c r="F66" s="200">
        <f>'1D-Elimination Bank'!G101</f>
        <v>0</v>
      </c>
    </row>
    <row r="67" spans="1:6">
      <c r="A67" s="7">
        <f>IF(C67&lt;&gt;0,'1A-Operator Information'!$N$59,0)</f>
        <v>0</v>
      </c>
      <c r="B67" s="7">
        <f>IF(C67&lt;&gt;0,'1A-Operator Information'!$L$25,0)</f>
        <v>0</v>
      </c>
      <c r="C67" s="179">
        <f>'1D-Elimination Bank'!D102</f>
        <v>0</v>
      </c>
      <c r="D67" s="7">
        <f>'1D-Elimination Bank'!E102</f>
        <v>0</v>
      </c>
      <c r="E67" s="189">
        <f>'1D-Elimination Bank'!F102</f>
        <v>0</v>
      </c>
      <c r="F67" s="200">
        <f>'1D-Elimination Bank'!G102</f>
        <v>0</v>
      </c>
    </row>
    <row r="68" spans="1:6">
      <c r="A68" s="7">
        <f>IF(C68&lt;&gt;0,'1A-Operator Information'!$N$59,0)</f>
        <v>0</v>
      </c>
      <c r="B68" s="7">
        <f>IF(C68&lt;&gt;0,'1A-Operator Information'!$L$25,0)</f>
        <v>0</v>
      </c>
      <c r="C68" s="179">
        <f>'1D-Elimination Bank'!D103</f>
        <v>0</v>
      </c>
      <c r="D68" s="7">
        <f>'1D-Elimination Bank'!E103</f>
        <v>0</v>
      </c>
      <c r="E68" s="189">
        <f>'1D-Elimination Bank'!F103</f>
        <v>0</v>
      </c>
      <c r="F68" s="200">
        <f>'1D-Elimination Bank'!G103</f>
        <v>0</v>
      </c>
    </row>
    <row r="69" spans="1:6">
      <c r="A69" s="7">
        <f>IF(C69&lt;&gt;0,'1A-Operator Information'!$N$59,0)</f>
        <v>0</v>
      </c>
      <c r="B69" s="7">
        <f>IF(C69&lt;&gt;0,'1A-Operator Information'!$L$25,0)</f>
        <v>0</v>
      </c>
      <c r="C69" s="179">
        <f>'1D-Elimination Bank'!D104</f>
        <v>0</v>
      </c>
      <c r="D69" s="7">
        <f>'1D-Elimination Bank'!E104</f>
        <v>0</v>
      </c>
      <c r="E69" s="189">
        <f>'1D-Elimination Bank'!F104</f>
        <v>0</v>
      </c>
      <c r="F69" s="200">
        <f>'1D-Elimination Bank'!G104</f>
        <v>0</v>
      </c>
    </row>
    <row r="70" spans="1:6">
      <c r="A70" s="7">
        <f>IF(C70&lt;&gt;0,'1A-Operator Information'!$N$59,0)</f>
        <v>0</v>
      </c>
      <c r="B70" s="7">
        <f>IF(C70&lt;&gt;0,'1A-Operator Information'!$L$25,0)</f>
        <v>0</v>
      </c>
      <c r="C70" s="179">
        <f>'1D-Elimination Bank'!D105</f>
        <v>0</v>
      </c>
      <c r="D70" s="7">
        <f>'1D-Elimination Bank'!E105</f>
        <v>0</v>
      </c>
      <c r="E70" s="189">
        <f>'1D-Elimination Bank'!F105</f>
        <v>0</v>
      </c>
      <c r="F70" s="200">
        <f>'1D-Elimination Bank'!G105</f>
        <v>0</v>
      </c>
    </row>
    <row r="71" spans="1:6">
      <c r="A71" s="7">
        <f>IF(C71&lt;&gt;0,'1A-Operator Information'!$N$59,0)</f>
        <v>0</v>
      </c>
      <c r="B71" s="7">
        <f>IF(C71&lt;&gt;0,'1A-Operator Information'!$L$25,0)</f>
        <v>0</v>
      </c>
      <c r="C71" s="179">
        <f>'1D-Elimination Bank'!D106</f>
        <v>0</v>
      </c>
      <c r="D71" s="7">
        <f>'1D-Elimination Bank'!E106</f>
        <v>0</v>
      </c>
      <c r="E71" s="189">
        <f>'1D-Elimination Bank'!F106</f>
        <v>0</v>
      </c>
      <c r="F71" s="200">
        <f>'1D-Elimination Bank'!G106</f>
        <v>0</v>
      </c>
    </row>
    <row r="72" spans="1:6">
      <c r="A72" s="7">
        <f>IF(C72&lt;&gt;0,'1A-Operator Information'!$N$59,0)</f>
        <v>0</v>
      </c>
      <c r="B72" s="7">
        <f>IF(C72&lt;&gt;0,'1A-Operator Information'!$L$25,0)</f>
        <v>0</v>
      </c>
      <c r="C72" s="179">
        <f>'1D-Elimination Bank'!D107</f>
        <v>0</v>
      </c>
      <c r="D72" s="7">
        <f>'1D-Elimination Bank'!E107</f>
        <v>0</v>
      </c>
      <c r="E72" s="189">
        <f>'1D-Elimination Bank'!F107</f>
        <v>0</v>
      </c>
      <c r="F72" s="200">
        <f>'1D-Elimination Bank'!G107</f>
        <v>0</v>
      </c>
    </row>
    <row r="73" spans="1:6">
      <c r="A73" s="7">
        <f>IF(C73&lt;&gt;0,'1A-Operator Information'!$N$59,0)</f>
        <v>0</v>
      </c>
      <c r="B73" s="7">
        <f>IF(C73&lt;&gt;0,'1A-Operator Information'!$L$25,0)</f>
        <v>0</v>
      </c>
      <c r="C73" s="179">
        <f>'1D-Elimination Bank'!D108</f>
        <v>0</v>
      </c>
      <c r="D73" s="7">
        <f>'1D-Elimination Bank'!E108</f>
        <v>0</v>
      </c>
      <c r="E73" s="189">
        <f>'1D-Elimination Bank'!F108</f>
        <v>0</v>
      </c>
      <c r="F73" s="200">
        <f>'1D-Elimination Bank'!G108</f>
        <v>0</v>
      </c>
    </row>
    <row r="74" spans="1:6">
      <c r="A74" s="7">
        <f>IF(C74&lt;&gt;0,'1A-Operator Information'!$N$59,0)</f>
        <v>0</v>
      </c>
      <c r="B74" s="7">
        <f>IF(C74&lt;&gt;0,'1A-Operator Information'!$L$25,0)</f>
        <v>0</v>
      </c>
      <c r="C74" s="179">
        <f>'1D-Elimination Bank'!D109</f>
        <v>0</v>
      </c>
      <c r="D74" s="7">
        <f>'1D-Elimination Bank'!E109</f>
        <v>0</v>
      </c>
      <c r="E74" s="189">
        <f>'1D-Elimination Bank'!F109</f>
        <v>0</v>
      </c>
      <c r="F74" s="200">
        <f>'1D-Elimination Bank'!G109</f>
        <v>0</v>
      </c>
    </row>
    <row r="75" spans="1:6">
      <c r="A75" s="7">
        <f>IF(C75&lt;&gt;0,'1A-Operator Information'!$N$59,0)</f>
        <v>0</v>
      </c>
      <c r="B75" s="7">
        <f>IF(C75&lt;&gt;0,'1A-Operator Information'!$L$25,0)</f>
        <v>0</v>
      </c>
      <c r="C75" s="179">
        <f>'1D-Elimination Bank'!D110</f>
        <v>0</v>
      </c>
      <c r="D75" s="7">
        <f>'1D-Elimination Bank'!E110</f>
        <v>0</v>
      </c>
      <c r="E75" s="189">
        <f>'1D-Elimination Bank'!F110</f>
        <v>0</v>
      </c>
      <c r="F75" s="200">
        <f>'1D-Elimination Bank'!G110</f>
        <v>0</v>
      </c>
    </row>
    <row r="76" spans="1:6">
      <c r="A76" s="7">
        <f>IF(C76&lt;&gt;0,'1A-Operator Information'!$N$59,0)</f>
        <v>0</v>
      </c>
      <c r="B76" s="7">
        <f>IF(C76&lt;&gt;0,'1A-Operator Information'!$L$25,0)</f>
        <v>0</v>
      </c>
      <c r="C76" s="179">
        <f>'1D-Elimination Bank'!D111</f>
        <v>0</v>
      </c>
      <c r="D76" s="7">
        <f>'1D-Elimination Bank'!E111</f>
        <v>0</v>
      </c>
      <c r="E76" s="189">
        <f>'1D-Elimination Bank'!F111</f>
        <v>0</v>
      </c>
      <c r="F76" s="200">
        <f>'1D-Elimination Bank'!G111</f>
        <v>0</v>
      </c>
    </row>
    <row r="77" spans="1:6">
      <c r="A77" s="7">
        <f>IF(C77&lt;&gt;0,'1A-Operator Information'!$N$59,0)</f>
        <v>0</v>
      </c>
      <c r="B77" s="7">
        <f>IF(C77&lt;&gt;0,'1A-Operator Information'!$L$25,0)</f>
        <v>0</v>
      </c>
      <c r="C77" s="179">
        <f>'1D-Elimination Bank'!D112</f>
        <v>0</v>
      </c>
      <c r="D77" s="7">
        <f>'1D-Elimination Bank'!E112</f>
        <v>0</v>
      </c>
      <c r="E77" s="189">
        <f>'1D-Elimination Bank'!F112</f>
        <v>0</v>
      </c>
      <c r="F77" s="200">
        <f>'1D-Elimination Bank'!G112</f>
        <v>0</v>
      </c>
    </row>
    <row r="78" spans="1:6">
      <c r="A78" s="7">
        <f>IF(C78&lt;&gt;0,'1A-Operator Information'!$N$59,0)</f>
        <v>0</v>
      </c>
      <c r="B78" s="7">
        <f>IF(C78&lt;&gt;0,'1A-Operator Information'!$L$25,0)</f>
        <v>0</v>
      </c>
      <c r="C78" s="179">
        <f>'1D-Elimination Bank'!D113</f>
        <v>0</v>
      </c>
      <c r="D78" s="7">
        <f>'1D-Elimination Bank'!E113</f>
        <v>0</v>
      </c>
      <c r="E78" s="189">
        <f>'1D-Elimination Bank'!F113</f>
        <v>0</v>
      </c>
      <c r="F78" s="200">
        <f>'1D-Elimination Bank'!G113</f>
        <v>0</v>
      </c>
    </row>
    <row r="79" spans="1:6">
      <c r="A79" s="7">
        <f>IF(C79&lt;&gt;0,'1A-Operator Information'!$N$59,0)</f>
        <v>0</v>
      </c>
      <c r="B79" s="7">
        <f>IF(C79&lt;&gt;0,'1A-Operator Information'!$L$25,0)</f>
        <v>0</v>
      </c>
      <c r="C79" s="179">
        <f>'1D-Elimination Bank'!D114</f>
        <v>0</v>
      </c>
      <c r="D79" s="7">
        <f>'1D-Elimination Bank'!E114</f>
        <v>0</v>
      </c>
      <c r="E79" s="189">
        <f>'1D-Elimination Bank'!F114</f>
        <v>0</v>
      </c>
      <c r="F79" s="200">
        <f>'1D-Elimination Bank'!G114</f>
        <v>0</v>
      </c>
    </row>
    <row r="80" spans="1:6">
      <c r="A80" s="7">
        <f>IF(C80&lt;&gt;0,'1A-Operator Information'!$N$59,0)</f>
        <v>0</v>
      </c>
      <c r="B80" s="7">
        <f>IF(C80&lt;&gt;0,'1A-Operator Information'!$L$25,0)</f>
        <v>0</v>
      </c>
      <c r="C80" s="179">
        <f>'1D-Elimination Bank'!D115</f>
        <v>0</v>
      </c>
      <c r="D80" s="7">
        <f>'1D-Elimination Bank'!E115</f>
        <v>0</v>
      </c>
      <c r="E80" s="189">
        <f>'1D-Elimination Bank'!F115</f>
        <v>0</v>
      </c>
      <c r="F80" s="200">
        <f>'1D-Elimination Bank'!G115</f>
        <v>0</v>
      </c>
    </row>
    <row r="81" spans="1:6">
      <c r="A81" s="7">
        <f>IF(C81&lt;&gt;0,'1A-Operator Information'!$N$59,0)</f>
        <v>0</v>
      </c>
      <c r="B81" s="7">
        <f>IF(C81&lt;&gt;0,'1A-Operator Information'!$L$25,0)</f>
        <v>0</v>
      </c>
      <c r="C81" s="179">
        <f>'1D-Elimination Bank'!D116</f>
        <v>0</v>
      </c>
      <c r="D81" s="7">
        <f>'1D-Elimination Bank'!E116</f>
        <v>0</v>
      </c>
      <c r="E81" s="189">
        <f>'1D-Elimination Bank'!F116</f>
        <v>0</v>
      </c>
      <c r="F81" s="200">
        <f>'1D-Elimination Bank'!G116</f>
        <v>0</v>
      </c>
    </row>
    <row r="82" spans="1:6">
      <c r="A82" s="7">
        <f>IF(C82&lt;&gt;0,'1A-Operator Information'!$N$59,0)</f>
        <v>0</v>
      </c>
      <c r="B82" s="7">
        <f>IF(C82&lt;&gt;0,'1A-Operator Information'!$L$25,0)</f>
        <v>0</v>
      </c>
      <c r="C82" s="179">
        <f>'1D-Elimination Bank'!D117</f>
        <v>0</v>
      </c>
      <c r="D82" s="7">
        <f>'1D-Elimination Bank'!E117</f>
        <v>0</v>
      </c>
      <c r="E82" s="189">
        <f>'1D-Elimination Bank'!F117</f>
        <v>0</v>
      </c>
      <c r="F82" s="200">
        <f>'1D-Elimination Bank'!G117</f>
        <v>0</v>
      </c>
    </row>
    <row r="83" spans="1:6">
      <c r="A83" s="7">
        <f>IF(C83&lt;&gt;0,'1A-Operator Information'!$N$59,0)</f>
        <v>0</v>
      </c>
      <c r="B83" s="7">
        <f>IF(C83&lt;&gt;0,'1A-Operator Information'!$L$25,0)</f>
        <v>0</v>
      </c>
      <c r="C83" s="179">
        <f>'1D-Elimination Bank'!D118</f>
        <v>0</v>
      </c>
      <c r="D83" s="7">
        <f>'1D-Elimination Bank'!E118</f>
        <v>0</v>
      </c>
      <c r="E83" s="189">
        <f>'1D-Elimination Bank'!F118</f>
        <v>0</v>
      </c>
      <c r="F83" s="200">
        <f>'1D-Elimination Bank'!G118</f>
        <v>0</v>
      </c>
    </row>
    <row r="84" spans="1:6">
      <c r="A84" s="7">
        <f>IF(C84&lt;&gt;0,'1A-Operator Information'!$N$59,0)</f>
        <v>0</v>
      </c>
      <c r="B84" s="7">
        <f>IF(C84&lt;&gt;0,'1A-Operator Information'!$L$25,0)</f>
        <v>0</v>
      </c>
      <c r="C84" s="179">
        <f>'1D-Elimination Bank'!D119</f>
        <v>0</v>
      </c>
      <c r="D84" s="7">
        <f>'1D-Elimination Bank'!E119</f>
        <v>0</v>
      </c>
      <c r="E84" s="189">
        <f>'1D-Elimination Bank'!F119</f>
        <v>0</v>
      </c>
      <c r="F84" s="200">
        <f>'1D-Elimination Bank'!G119</f>
        <v>0</v>
      </c>
    </row>
    <row r="85" spans="1:6">
      <c r="A85" s="7">
        <f>IF(C85&lt;&gt;0,'1A-Operator Information'!$N$59,0)</f>
        <v>0</v>
      </c>
      <c r="B85" s="7">
        <f>IF(C85&lt;&gt;0,'1A-Operator Information'!$L$25,0)</f>
        <v>0</v>
      </c>
      <c r="C85" s="179">
        <f>'1D-Elimination Bank'!D120</f>
        <v>0</v>
      </c>
      <c r="D85" s="7">
        <f>'1D-Elimination Bank'!E120</f>
        <v>0</v>
      </c>
      <c r="E85" s="189">
        <f>'1D-Elimination Bank'!F120</f>
        <v>0</v>
      </c>
      <c r="F85" s="200">
        <f>'1D-Elimination Bank'!G120</f>
        <v>0</v>
      </c>
    </row>
    <row r="86" spans="1:6">
      <c r="A86" s="7">
        <f>IF(C86&lt;&gt;0,'1A-Operator Information'!$N$59,0)</f>
        <v>0</v>
      </c>
      <c r="B86" s="7">
        <f>IF(C86&lt;&gt;0,'1A-Operator Information'!$L$25,0)</f>
        <v>0</v>
      </c>
      <c r="C86" s="179">
        <f>'1D-Elimination Bank'!D121</f>
        <v>0</v>
      </c>
      <c r="D86" s="7">
        <f>'1D-Elimination Bank'!E121</f>
        <v>0</v>
      </c>
      <c r="E86" s="189">
        <f>'1D-Elimination Bank'!F121</f>
        <v>0</v>
      </c>
      <c r="F86" s="200">
        <f>'1D-Elimination Bank'!G121</f>
        <v>0</v>
      </c>
    </row>
    <row r="87" spans="1:6">
      <c r="A87" s="7">
        <f>IF(C87&lt;&gt;0,'1A-Operator Information'!$N$59,0)</f>
        <v>0</v>
      </c>
      <c r="B87" s="7">
        <f>IF(C87&lt;&gt;0,'1A-Operator Information'!$L$25,0)</f>
        <v>0</v>
      </c>
      <c r="C87" s="179">
        <f>'1D-Elimination Bank'!D122</f>
        <v>0</v>
      </c>
      <c r="D87" s="7">
        <f>'1D-Elimination Bank'!E122</f>
        <v>0</v>
      </c>
      <c r="E87" s="189">
        <f>'1D-Elimination Bank'!F122</f>
        <v>0</v>
      </c>
      <c r="F87" s="200">
        <f>'1D-Elimination Bank'!G122</f>
        <v>0</v>
      </c>
    </row>
    <row r="88" spans="1:6">
      <c r="A88" s="7">
        <f>IF(C88&lt;&gt;0,'1A-Operator Information'!$N$59,0)</f>
        <v>0</v>
      </c>
      <c r="B88" s="7">
        <f>IF(C88&lt;&gt;0,'1A-Operator Information'!$L$25,0)</f>
        <v>0</v>
      </c>
      <c r="C88" s="179">
        <f>'1D-Elimination Bank'!D123</f>
        <v>0</v>
      </c>
      <c r="D88" s="7">
        <f>'1D-Elimination Bank'!E123</f>
        <v>0</v>
      </c>
      <c r="E88" s="189">
        <f>'1D-Elimination Bank'!F123</f>
        <v>0</v>
      </c>
      <c r="F88" s="200">
        <f>'1D-Elimination Bank'!G123</f>
        <v>0</v>
      </c>
    </row>
    <row r="89" spans="1:6">
      <c r="A89" s="7">
        <f>IF(C89&lt;&gt;0,'1A-Operator Information'!$N$59,0)</f>
        <v>0</v>
      </c>
      <c r="B89" s="7">
        <f>IF(C89&lt;&gt;0,'1A-Operator Information'!$L$25,0)</f>
        <v>0</v>
      </c>
      <c r="C89" s="179">
        <f>'1D-Elimination Bank'!D124</f>
        <v>0</v>
      </c>
      <c r="D89" s="7">
        <f>'1D-Elimination Bank'!E124</f>
        <v>0</v>
      </c>
      <c r="E89" s="189">
        <f>'1D-Elimination Bank'!F124</f>
        <v>0</v>
      </c>
      <c r="F89" s="200">
        <f>'1D-Elimination Bank'!G124</f>
        <v>0</v>
      </c>
    </row>
    <row r="90" spans="1:6">
      <c r="A90" s="7">
        <f>IF(C90&lt;&gt;0,'1A-Operator Information'!$N$59,0)</f>
        <v>0</v>
      </c>
      <c r="B90" s="7">
        <f>IF(C90&lt;&gt;0,'1A-Operator Information'!$L$25,0)</f>
        <v>0</v>
      </c>
      <c r="C90" s="179">
        <f>'1D-Elimination Bank'!D125</f>
        <v>0</v>
      </c>
      <c r="D90" s="7">
        <f>'1D-Elimination Bank'!E125</f>
        <v>0</v>
      </c>
      <c r="E90" s="189">
        <f>'1D-Elimination Bank'!F125</f>
        <v>0</v>
      </c>
      <c r="F90" s="200">
        <f>'1D-Elimination Bank'!G125</f>
        <v>0</v>
      </c>
    </row>
    <row r="91" spans="1:6">
      <c r="A91" s="7">
        <f>IF(C91&lt;&gt;0,'1A-Operator Information'!$N$59,0)</f>
        <v>0</v>
      </c>
      <c r="B91" s="7">
        <f>IF(C91&lt;&gt;0,'1A-Operator Information'!$L$25,0)</f>
        <v>0</v>
      </c>
      <c r="C91" s="179">
        <f>'1D-Elimination Bank'!D126</f>
        <v>0</v>
      </c>
      <c r="D91" s="7">
        <f>'1D-Elimination Bank'!E126</f>
        <v>0</v>
      </c>
      <c r="E91" s="189">
        <f>'1D-Elimination Bank'!F126</f>
        <v>0</v>
      </c>
      <c r="F91" s="200">
        <f>'1D-Elimination Bank'!G126</f>
        <v>0</v>
      </c>
    </row>
    <row r="92" spans="1:6">
      <c r="A92" s="7">
        <f>IF(C92&lt;&gt;0,'1A-Operator Information'!$N$59,0)</f>
        <v>0</v>
      </c>
      <c r="B92" s="7">
        <f>IF(C92&lt;&gt;0,'1A-Operator Information'!$L$25,0)</f>
        <v>0</v>
      </c>
      <c r="C92" s="179">
        <f>'1D-Elimination Bank'!D127</f>
        <v>0</v>
      </c>
      <c r="D92" s="7">
        <f>'1D-Elimination Bank'!E127</f>
        <v>0</v>
      </c>
      <c r="E92" s="189">
        <f>'1D-Elimination Bank'!F127</f>
        <v>0</v>
      </c>
      <c r="F92" s="200">
        <f>'1D-Elimination Bank'!G127</f>
        <v>0</v>
      </c>
    </row>
    <row r="93" spans="1:6">
      <c r="A93" s="7">
        <f>IF(C93&lt;&gt;0,'1A-Operator Information'!$N$59,0)</f>
        <v>0</v>
      </c>
      <c r="B93" s="7">
        <f>IF(C93&lt;&gt;0,'1A-Operator Information'!$L$25,0)</f>
        <v>0</v>
      </c>
      <c r="C93" s="179">
        <f>'1D-Elimination Bank'!D128</f>
        <v>0</v>
      </c>
      <c r="D93" s="7">
        <f>'1D-Elimination Bank'!E128</f>
        <v>0</v>
      </c>
      <c r="E93" s="189">
        <f>'1D-Elimination Bank'!F128</f>
        <v>0</v>
      </c>
      <c r="F93" s="200">
        <f>'1D-Elimination Bank'!G128</f>
        <v>0</v>
      </c>
    </row>
    <row r="94" spans="1:6">
      <c r="A94" s="7">
        <f>IF(C94&lt;&gt;0,'1A-Operator Information'!$N$59,0)</f>
        <v>0</v>
      </c>
      <c r="B94" s="7">
        <f>IF(C94&lt;&gt;0,'1A-Operator Information'!$L$25,0)</f>
        <v>0</v>
      </c>
      <c r="C94" s="179">
        <f>'1D-Elimination Bank'!D129</f>
        <v>0</v>
      </c>
      <c r="D94" s="7">
        <f>'1D-Elimination Bank'!E129</f>
        <v>0</v>
      </c>
      <c r="E94" s="189">
        <f>'1D-Elimination Bank'!F129</f>
        <v>0</v>
      </c>
      <c r="F94" s="200">
        <f>'1D-Elimination Bank'!G129</f>
        <v>0</v>
      </c>
    </row>
    <row r="95" spans="1:6">
      <c r="A95" s="7">
        <f>IF(C95&lt;&gt;0,'1A-Operator Information'!$N$59,0)</f>
        <v>0</v>
      </c>
      <c r="B95" s="7">
        <f>IF(C95&lt;&gt;0,'1A-Operator Information'!$L$25,0)</f>
        <v>0</v>
      </c>
      <c r="C95" s="179">
        <f>'1D-Elimination Bank'!D130</f>
        <v>0</v>
      </c>
      <c r="D95" s="7">
        <f>'1D-Elimination Bank'!E130</f>
        <v>0</v>
      </c>
      <c r="E95" s="189">
        <f>'1D-Elimination Bank'!F130</f>
        <v>0</v>
      </c>
      <c r="F95" s="200">
        <f>'1D-Elimination Bank'!G130</f>
        <v>0</v>
      </c>
    </row>
    <row r="96" spans="1:6">
      <c r="A96" s="7">
        <f>IF(C96&lt;&gt;0,'1A-Operator Information'!$N$59,0)</f>
        <v>0</v>
      </c>
      <c r="B96" s="7">
        <f>IF(C96&lt;&gt;0,'1A-Operator Information'!$L$25,0)</f>
        <v>0</v>
      </c>
      <c r="C96" s="179">
        <f>'1D-Elimination Bank'!D131</f>
        <v>0</v>
      </c>
      <c r="D96" s="7">
        <f>'1D-Elimination Bank'!E131</f>
        <v>0</v>
      </c>
      <c r="E96" s="189">
        <f>'1D-Elimination Bank'!F131</f>
        <v>0</v>
      </c>
      <c r="F96" s="200">
        <f>'1D-Elimination Bank'!G131</f>
        <v>0</v>
      </c>
    </row>
    <row r="97" spans="1:6">
      <c r="A97" s="7">
        <f>IF(C97&lt;&gt;0,'1A-Operator Information'!$N$59,0)</f>
        <v>0</v>
      </c>
      <c r="B97" s="7">
        <f>IF(C97&lt;&gt;0,'1A-Operator Information'!$L$25,0)</f>
        <v>0</v>
      </c>
      <c r="C97" s="179">
        <f>'1D-Elimination Bank'!D132</f>
        <v>0</v>
      </c>
      <c r="D97" s="7">
        <f>'1D-Elimination Bank'!E132</f>
        <v>0</v>
      </c>
      <c r="E97" s="189">
        <f>'1D-Elimination Bank'!F132</f>
        <v>0</v>
      </c>
      <c r="F97" s="200">
        <f>'1D-Elimination Bank'!G132</f>
        <v>0</v>
      </c>
    </row>
    <row r="98" spans="1:6">
      <c r="A98" s="7">
        <f>IF(C98&lt;&gt;0,'1A-Operator Information'!$N$59,0)</f>
        <v>0</v>
      </c>
      <c r="B98" s="7">
        <f>IF(C98&lt;&gt;0,'1A-Operator Information'!$L$25,0)</f>
        <v>0</v>
      </c>
      <c r="C98" s="179">
        <f>'1D-Elimination Bank'!D133</f>
        <v>0</v>
      </c>
      <c r="D98" s="7">
        <f>'1D-Elimination Bank'!E133</f>
        <v>0</v>
      </c>
      <c r="E98" s="189">
        <f>'1D-Elimination Bank'!F133</f>
        <v>0</v>
      </c>
      <c r="F98" s="200">
        <f>'1D-Elimination Bank'!G133</f>
        <v>0</v>
      </c>
    </row>
    <row r="99" spans="1:6">
      <c r="A99" s="7">
        <f>IF(C99&lt;&gt;0,'1A-Operator Information'!$N$59,0)</f>
        <v>0</v>
      </c>
      <c r="B99" s="7">
        <f>IF(C99&lt;&gt;0,'1A-Operator Information'!$L$25,0)</f>
        <v>0</v>
      </c>
      <c r="C99" s="179">
        <f>'1D-Elimination Bank'!D134</f>
        <v>0</v>
      </c>
      <c r="D99" s="7">
        <f>'1D-Elimination Bank'!E134</f>
        <v>0</v>
      </c>
      <c r="E99" s="189">
        <f>'1D-Elimination Bank'!F134</f>
        <v>0</v>
      </c>
      <c r="F99" s="200">
        <f>'1D-Elimination Bank'!G134</f>
        <v>0</v>
      </c>
    </row>
    <row r="100" spans="1:6">
      <c r="A100" s="7">
        <f>IF(C100&lt;&gt;0,'1A-Operator Information'!$N$59,0)</f>
        <v>0</v>
      </c>
      <c r="B100" s="7">
        <f>IF(C100&lt;&gt;0,'1A-Operator Information'!$L$25,0)</f>
        <v>0</v>
      </c>
      <c r="C100" s="179">
        <f>'1D-Elimination Bank'!D135</f>
        <v>0</v>
      </c>
      <c r="D100" s="7">
        <f>'1D-Elimination Bank'!E135</f>
        <v>0</v>
      </c>
      <c r="E100" s="189">
        <f>'1D-Elimination Bank'!F135</f>
        <v>0</v>
      </c>
      <c r="F100" s="200">
        <f>'1D-Elimination Bank'!G135</f>
        <v>0</v>
      </c>
    </row>
    <row r="101" spans="1:6">
      <c r="A101" s="7">
        <f>IF(C101&lt;&gt;0,'1A-Operator Information'!$N$59,0)</f>
        <v>0</v>
      </c>
      <c r="B101" s="7">
        <f>IF(C101&lt;&gt;0,'1A-Operator Information'!$L$25,0)</f>
        <v>0</v>
      </c>
      <c r="C101" s="179">
        <f>'1D-Elimination Bank'!D136</f>
        <v>0</v>
      </c>
      <c r="D101" s="7">
        <f>'1D-Elimination Bank'!E136</f>
        <v>0</v>
      </c>
      <c r="E101" s="189">
        <f>'1D-Elimination Bank'!F136</f>
        <v>0</v>
      </c>
      <c r="F101" s="200">
        <f>'1D-Elimination Bank'!G136</f>
        <v>0</v>
      </c>
    </row>
    <row r="102" spans="1:6">
      <c r="A102" s="7">
        <f>IF(C102&lt;&gt;0,'1A-Operator Information'!$N$59,0)</f>
        <v>0</v>
      </c>
      <c r="B102" s="7">
        <f>IF(C102&lt;&gt;0,'1A-Operator Information'!$L$25,0)</f>
        <v>0</v>
      </c>
      <c r="C102" s="179">
        <f>'1D-Elimination Bank'!D137</f>
        <v>0</v>
      </c>
      <c r="D102" s="7">
        <f>'1D-Elimination Bank'!E137</f>
        <v>0</v>
      </c>
      <c r="E102" s="189">
        <f>'1D-Elimination Bank'!F137</f>
        <v>0</v>
      </c>
      <c r="F102" s="200">
        <f>'1D-Elimination Bank'!G137</f>
        <v>0</v>
      </c>
    </row>
    <row r="103" spans="1:6">
      <c r="A103" s="7">
        <f>IF(C103&lt;&gt;0,'1A-Operator Information'!$N$59,0)</f>
        <v>0</v>
      </c>
      <c r="B103" s="7">
        <f>IF(C103&lt;&gt;0,'1A-Operator Information'!$L$25,0)</f>
        <v>0</v>
      </c>
      <c r="C103" s="179">
        <f>'1D-Elimination Bank'!D138</f>
        <v>0</v>
      </c>
      <c r="D103" s="7">
        <f>'1D-Elimination Bank'!E138</f>
        <v>0</v>
      </c>
      <c r="E103" s="189">
        <f>'1D-Elimination Bank'!F138</f>
        <v>0</v>
      </c>
      <c r="F103" s="200">
        <f>'1D-Elimination Bank'!G138</f>
        <v>0</v>
      </c>
    </row>
    <row r="104" spans="1:6">
      <c r="A104" s="7">
        <f>IF(C104&lt;&gt;0,'1A-Operator Information'!$N$59,0)</f>
        <v>0</v>
      </c>
      <c r="B104" s="7">
        <f>IF(C104&lt;&gt;0,'1A-Operator Information'!$L$25,0)</f>
        <v>0</v>
      </c>
      <c r="C104" s="179">
        <f>'1D-Elimination Bank'!D139</f>
        <v>0</v>
      </c>
      <c r="D104" s="7">
        <f>'1D-Elimination Bank'!E139</f>
        <v>0</v>
      </c>
      <c r="E104" s="189">
        <f>'1D-Elimination Bank'!F139</f>
        <v>0</v>
      </c>
      <c r="F104" s="200">
        <f>'1D-Elimination Bank'!G139</f>
        <v>0</v>
      </c>
    </row>
    <row r="105" spans="1:6">
      <c r="A105" s="7">
        <f>IF(C105&lt;&gt;0,'1A-Operator Information'!$N$59,0)</f>
        <v>0</v>
      </c>
      <c r="B105" s="7">
        <f>IF(C105&lt;&gt;0,'1A-Operator Information'!$L$25,0)</f>
        <v>0</v>
      </c>
      <c r="C105" s="179">
        <f>'1D-Elimination Bank'!D140</f>
        <v>0</v>
      </c>
      <c r="D105" s="7">
        <f>'1D-Elimination Bank'!E140</f>
        <v>0</v>
      </c>
      <c r="E105" s="189">
        <f>'1D-Elimination Bank'!F140</f>
        <v>0</v>
      </c>
      <c r="F105" s="200">
        <f>'1D-Elimination Bank'!G140</f>
        <v>0</v>
      </c>
    </row>
    <row r="106" spans="1:6">
      <c r="A106" s="7">
        <f>IF(C106&lt;&gt;0,'1A-Operator Information'!$N$59,0)</f>
        <v>0</v>
      </c>
      <c r="B106" s="7">
        <f>IF(C106&lt;&gt;0,'1A-Operator Information'!$L$25,0)</f>
        <v>0</v>
      </c>
      <c r="C106" s="179">
        <f>'1D-Elimination Bank'!D141</f>
        <v>0</v>
      </c>
      <c r="D106" s="7">
        <f>'1D-Elimination Bank'!E141</f>
        <v>0</v>
      </c>
      <c r="E106" s="189">
        <f>'1D-Elimination Bank'!F141</f>
        <v>0</v>
      </c>
      <c r="F106" s="200">
        <f>'1D-Elimination Bank'!G141</f>
        <v>0</v>
      </c>
    </row>
    <row r="107" spans="1:6">
      <c r="A107" s="7">
        <f>IF(C107&lt;&gt;0,'1A-Operator Information'!$N$59,0)</f>
        <v>0</v>
      </c>
      <c r="B107" s="7">
        <f>IF(C107&lt;&gt;0,'1A-Operator Information'!$L$25,0)</f>
        <v>0</v>
      </c>
      <c r="C107" s="179">
        <f>'1D-Elimination Bank'!D142</f>
        <v>0</v>
      </c>
      <c r="D107" s="7">
        <f>'1D-Elimination Bank'!E142</f>
        <v>0</v>
      </c>
      <c r="E107" s="189">
        <f>'1D-Elimination Bank'!F142</f>
        <v>0</v>
      </c>
      <c r="F107" s="200">
        <f>'1D-Elimination Bank'!G142</f>
        <v>0</v>
      </c>
    </row>
    <row r="108" spans="1:6">
      <c r="A108" s="7">
        <f>IF(C108&lt;&gt;0,'1A-Operator Information'!$N$59,0)</f>
        <v>0</v>
      </c>
      <c r="B108" s="7">
        <f>IF(C108&lt;&gt;0,'1A-Operator Information'!$L$25,0)</f>
        <v>0</v>
      </c>
      <c r="C108" s="179">
        <f>'1D-Elimination Bank'!D143</f>
        <v>0</v>
      </c>
      <c r="D108" s="7">
        <f>'1D-Elimination Bank'!E143</f>
        <v>0</v>
      </c>
      <c r="E108" s="189">
        <f>'1D-Elimination Bank'!F143</f>
        <v>0</v>
      </c>
      <c r="F108" s="200">
        <f>'1D-Elimination Bank'!G143</f>
        <v>0</v>
      </c>
    </row>
    <row r="109" spans="1:6">
      <c r="A109" s="7">
        <f>IF(C109&lt;&gt;0,'1A-Operator Information'!$N$59,0)</f>
        <v>0</v>
      </c>
      <c r="B109" s="7">
        <f>IF(C109&lt;&gt;0,'1A-Operator Information'!$L$25,0)</f>
        <v>0</v>
      </c>
      <c r="C109" s="179">
        <f>'1D-Elimination Bank'!D144</f>
        <v>0</v>
      </c>
      <c r="D109" s="7">
        <f>'1D-Elimination Bank'!E144</f>
        <v>0</v>
      </c>
      <c r="E109" s="189">
        <f>'1D-Elimination Bank'!F144</f>
        <v>0</v>
      </c>
      <c r="F109" s="200">
        <f>'1D-Elimination Bank'!G144</f>
        <v>0</v>
      </c>
    </row>
    <row r="110" spans="1:6">
      <c r="A110" s="7">
        <f>IF(C110&lt;&gt;0,'1A-Operator Information'!$N$59,0)</f>
        <v>0</v>
      </c>
      <c r="B110" s="7">
        <f>IF(C110&lt;&gt;0,'1A-Operator Information'!$L$25,0)</f>
        <v>0</v>
      </c>
      <c r="C110" s="179">
        <f>'1D-Elimination Bank'!D145</f>
        <v>0</v>
      </c>
      <c r="D110" s="7">
        <f>'1D-Elimination Bank'!E145</f>
        <v>0</v>
      </c>
      <c r="E110" s="189">
        <f>'1D-Elimination Bank'!F145</f>
        <v>0</v>
      </c>
      <c r="F110" s="200">
        <f>'1D-Elimination Bank'!G145</f>
        <v>0</v>
      </c>
    </row>
    <row r="111" spans="1:6">
      <c r="A111" s="7">
        <f>IF(C111&lt;&gt;0,'1A-Operator Information'!$N$59,0)</f>
        <v>0</v>
      </c>
      <c r="B111" s="7">
        <f>IF(C111&lt;&gt;0,'1A-Operator Information'!$L$25,0)</f>
        <v>0</v>
      </c>
      <c r="C111" s="179">
        <f>'1D-Elimination Bank'!D146</f>
        <v>0</v>
      </c>
      <c r="D111" s="7">
        <f>'1D-Elimination Bank'!E146</f>
        <v>0</v>
      </c>
      <c r="E111" s="189">
        <f>'1D-Elimination Bank'!F146</f>
        <v>0</v>
      </c>
      <c r="F111" s="200">
        <f>'1D-Elimination Bank'!G146</f>
        <v>0</v>
      </c>
    </row>
    <row r="112" spans="1:6">
      <c r="A112" s="7">
        <f>IF(C112&lt;&gt;0,'1A-Operator Information'!$N$59,0)</f>
        <v>0</v>
      </c>
      <c r="B112" s="7">
        <f>IF(C112&lt;&gt;0,'1A-Operator Information'!$L$25,0)</f>
        <v>0</v>
      </c>
      <c r="C112" s="179">
        <f>'1D-Elimination Bank'!D147</f>
        <v>0</v>
      </c>
      <c r="D112" s="7">
        <f>'1D-Elimination Bank'!E147</f>
        <v>0</v>
      </c>
      <c r="E112" s="189">
        <f>'1D-Elimination Bank'!F147</f>
        <v>0</v>
      </c>
      <c r="F112" s="200">
        <f>'1D-Elimination Bank'!G147</f>
        <v>0</v>
      </c>
    </row>
    <row r="113" spans="1:6">
      <c r="A113" s="7">
        <f>IF(C113&lt;&gt;0,'1A-Operator Information'!$N$59,0)</f>
        <v>0</v>
      </c>
      <c r="B113" s="7">
        <f>IF(C113&lt;&gt;0,'1A-Operator Information'!$L$25,0)</f>
        <v>0</v>
      </c>
      <c r="C113" s="179">
        <f>'1D-Elimination Bank'!D148</f>
        <v>0</v>
      </c>
      <c r="D113" s="7">
        <f>'1D-Elimination Bank'!E148</f>
        <v>0</v>
      </c>
      <c r="E113" s="189">
        <f>'1D-Elimination Bank'!F148</f>
        <v>0</v>
      </c>
      <c r="F113" s="200">
        <f>'1D-Elimination Bank'!G148</f>
        <v>0</v>
      </c>
    </row>
    <row r="114" spans="1:6">
      <c r="A114" s="7">
        <f>IF(C114&lt;&gt;0,'1A-Operator Information'!$N$59,0)</f>
        <v>0</v>
      </c>
      <c r="B114" s="7">
        <f>IF(C114&lt;&gt;0,'1A-Operator Information'!$L$25,0)</f>
        <v>0</v>
      </c>
      <c r="C114" s="179">
        <f>'1D-Elimination Bank'!D149</f>
        <v>0</v>
      </c>
      <c r="D114" s="7">
        <f>'1D-Elimination Bank'!E149</f>
        <v>0</v>
      </c>
      <c r="E114" s="189">
        <f>'1D-Elimination Bank'!F149</f>
        <v>0</v>
      </c>
      <c r="F114" s="200">
        <f>'1D-Elimination Bank'!G149</f>
        <v>0</v>
      </c>
    </row>
    <row r="115" spans="1:6">
      <c r="A115" s="7">
        <f>IF(C115&lt;&gt;0,'1A-Operator Information'!$N$59,0)</f>
        <v>0</v>
      </c>
      <c r="B115" s="7">
        <f>IF(C115&lt;&gt;0,'1A-Operator Information'!$L$25,0)</f>
        <v>0</v>
      </c>
      <c r="C115" s="179">
        <f>'1D-Elimination Bank'!D150</f>
        <v>0</v>
      </c>
      <c r="D115" s="7">
        <f>'1D-Elimination Bank'!E150</f>
        <v>0</v>
      </c>
      <c r="E115" s="189">
        <f>'1D-Elimination Bank'!F150</f>
        <v>0</v>
      </c>
      <c r="F115" s="200">
        <f>'1D-Elimination Bank'!G150</f>
        <v>0</v>
      </c>
    </row>
    <row r="116" spans="1:6">
      <c r="A116" s="7">
        <f>IF(C116&lt;&gt;0,'1A-Operator Information'!$N$59,0)</f>
        <v>0</v>
      </c>
      <c r="B116" s="7">
        <f>IF(C116&lt;&gt;0,'1A-Operator Information'!$L$25,0)</f>
        <v>0</v>
      </c>
      <c r="C116" s="179">
        <f>'1D-Elimination Bank'!D151</f>
        <v>0</v>
      </c>
      <c r="D116" s="7">
        <f>'1D-Elimination Bank'!E151</f>
        <v>0</v>
      </c>
      <c r="E116" s="189">
        <f>'1D-Elimination Bank'!F151</f>
        <v>0</v>
      </c>
      <c r="F116" s="200">
        <f>'1D-Elimination Bank'!G151</f>
        <v>0</v>
      </c>
    </row>
    <row r="117" spans="1:6">
      <c r="A117" s="7">
        <f>IF(C117&lt;&gt;0,'1A-Operator Information'!$N$59,0)</f>
        <v>0</v>
      </c>
      <c r="B117" s="7">
        <f>IF(C117&lt;&gt;0,'1A-Operator Information'!$L$25,0)</f>
        <v>0</v>
      </c>
      <c r="C117" s="179">
        <f>'1D-Elimination Bank'!D152</f>
        <v>0</v>
      </c>
      <c r="D117" s="7">
        <f>'1D-Elimination Bank'!E152</f>
        <v>0</v>
      </c>
      <c r="E117" s="189">
        <f>'1D-Elimination Bank'!F152</f>
        <v>0</v>
      </c>
      <c r="F117" s="200">
        <f>'1D-Elimination Bank'!G152</f>
        <v>0</v>
      </c>
    </row>
    <row r="118" spans="1:6">
      <c r="A118" s="7">
        <f>IF(C118&lt;&gt;0,'1A-Operator Information'!$N$59,0)</f>
        <v>0</v>
      </c>
      <c r="B118" s="7">
        <f>IF(C118&lt;&gt;0,'1A-Operator Information'!$L$25,0)</f>
        <v>0</v>
      </c>
      <c r="C118" s="179">
        <f>'1D-Elimination Bank'!D153</f>
        <v>0</v>
      </c>
      <c r="D118" s="7">
        <f>'1D-Elimination Bank'!E153</f>
        <v>0</v>
      </c>
      <c r="E118" s="189">
        <f>'1D-Elimination Bank'!F153</f>
        <v>0</v>
      </c>
      <c r="F118" s="200">
        <f>'1D-Elimination Bank'!G153</f>
        <v>0</v>
      </c>
    </row>
    <row r="119" spans="1:6">
      <c r="A119" s="7">
        <f>IF(C119&lt;&gt;0,'1A-Operator Information'!$N$59,0)</f>
        <v>0</v>
      </c>
      <c r="B119" s="7">
        <f>IF(C119&lt;&gt;0,'1A-Operator Information'!$L$25,0)</f>
        <v>0</v>
      </c>
      <c r="C119" s="179">
        <f>'1D-Elimination Bank'!D154</f>
        <v>0</v>
      </c>
      <c r="D119" s="7">
        <f>'1D-Elimination Bank'!E154</f>
        <v>0</v>
      </c>
      <c r="E119" s="189">
        <f>'1D-Elimination Bank'!F154</f>
        <v>0</v>
      </c>
      <c r="F119" s="200">
        <f>'1D-Elimination Bank'!G154</f>
        <v>0</v>
      </c>
    </row>
    <row r="120" spans="1:6">
      <c r="A120" s="7">
        <f>IF(C120&lt;&gt;0,'1A-Operator Information'!$N$59,0)</f>
        <v>0</v>
      </c>
      <c r="B120" s="7">
        <f>IF(C120&lt;&gt;0,'1A-Operator Information'!$L$25,0)</f>
        <v>0</v>
      </c>
      <c r="C120" s="179">
        <f>'1D-Elimination Bank'!D155</f>
        <v>0</v>
      </c>
      <c r="D120" s="7">
        <f>'1D-Elimination Bank'!E155</f>
        <v>0</v>
      </c>
      <c r="E120" s="189">
        <f>'1D-Elimination Bank'!F155</f>
        <v>0</v>
      </c>
      <c r="F120" s="200">
        <f>'1D-Elimination Bank'!G155</f>
        <v>0</v>
      </c>
    </row>
    <row r="121" spans="1:6">
      <c r="A121" s="7">
        <f>IF(C121&lt;&gt;0,'1A-Operator Information'!$N$59,0)</f>
        <v>0</v>
      </c>
      <c r="B121" s="7">
        <f>IF(C121&lt;&gt;0,'1A-Operator Information'!$L$25,0)</f>
        <v>0</v>
      </c>
      <c r="C121" s="179">
        <f>'1D-Elimination Bank'!D156</f>
        <v>0</v>
      </c>
      <c r="D121" s="7">
        <f>'1D-Elimination Bank'!E156</f>
        <v>0</v>
      </c>
      <c r="E121" s="189">
        <f>'1D-Elimination Bank'!F156</f>
        <v>0</v>
      </c>
      <c r="F121" s="200">
        <f>'1D-Elimination Bank'!G156</f>
        <v>0</v>
      </c>
    </row>
    <row r="122" spans="1:6">
      <c r="A122" s="7">
        <f>IF(C122&lt;&gt;0,'1A-Operator Information'!$N$59,0)</f>
        <v>0</v>
      </c>
      <c r="B122" s="7">
        <f>IF(C122&lt;&gt;0,'1A-Operator Information'!$L$25,0)</f>
        <v>0</v>
      </c>
      <c r="C122" s="179">
        <f>'1D-Elimination Bank'!D157</f>
        <v>0</v>
      </c>
      <c r="D122" s="7">
        <f>'1D-Elimination Bank'!E157</f>
        <v>0</v>
      </c>
      <c r="E122" s="189">
        <f>'1D-Elimination Bank'!F157</f>
        <v>0</v>
      </c>
      <c r="F122" s="200">
        <f>'1D-Elimination Bank'!G157</f>
        <v>0</v>
      </c>
    </row>
    <row r="123" spans="1:6">
      <c r="A123" s="7">
        <f>IF(C123&lt;&gt;0,'1A-Operator Information'!$N$59,0)</f>
        <v>0</v>
      </c>
      <c r="B123" s="7">
        <f>IF(C123&lt;&gt;0,'1A-Operator Information'!$L$25,0)</f>
        <v>0</v>
      </c>
      <c r="C123" s="179">
        <f>'1D-Elimination Bank'!D158</f>
        <v>0</v>
      </c>
      <c r="D123" s="7">
        <f>'1D-Elimination Bank'!E158</f>
        <v>0</v>
      </c>
      <c r="E123" s="189">
        <f>'1D-Elimination Bank'!F158</f>
        <v>0</v>
      </c>
      <c r="F123" s="200">
        <f>'1D-Elimination Bank'!G158</f>
        <v>0</v>
      </c>
    </row>
    <row r="124" spans="1:6">
      <c r="A124" s="7">
        <f>IF(C124&lt;&gt;0,'1A-Operator Information'!$N$59,0)</f>
        <v>0</v>
      </c>
      <c r="B124" s="7">
        <f>IF(C124&lt;&gt;0,'1A-Operator Information'!$L$25,0)</f>
        <v>0</v>
      </c>
      <c r="C124" s="179">
        <f>'1D-Elimination Bank'!D159</f>
        <v>0</v>
      </c>
      <c r="D124" s="7">
        <f>'1D-Elimination Bank'!E159</f>
        <v>0</v>
      </c>
      <c r="E124" s="189">
        <f>'1D-Elimination Bank'!F159</f>
        <v>0</v>
      </c>
      <c r="F124" s="200">
        <f>'1D-Elimination Bank'!G159</f>
        <v>0</v>
      </c>
    </row>
    <row r="125" spans="1:6">
      <c r="A125" s="7">
        <f>IF(C125&lt;&gt;0,'1A-Operator Information'!$N$59,0)</f>
        <v>0</v>
      </c>
      <c r="B125" s="7">
        <f>IF(C125&lt;&gt;0,'1A-Operator Information'!$L$25,0)</f>
        <v>0</v>
      </c>
      <c r="C125" s="179">
        <f>'1D-Elimination Bank'!D160</f>
        <v>0</v>
      </c>
      <c r="D125" s="7">
        <f>'1D-Elimination Bank'!E160</f>
        <v>0</v>
      </c>
      <c r="E125" s="189">
        <f>'1D-Elimination Bank'!F160</f>
        <v>0</v>
      </c>
      <c r="F125" s="200">
        <f>'1D-Elimination Bank'!G160</f>
        <v>0</v>
      </c>
    </row>
    <row r="126" spans="1:6">
      <c r="A126" s="7">
        <f>IF(C126&lt;&gt;0,'1A-Operator Information'!$N$59,0)</f>
        <v>0</v>
      </c>
      <c r="B126" s="7">
        <f>IF(C126&lt;&gt;0,'1A-Operator Information'!$L$25,0)</f>
        <v>0</v>
      </c>
      <c r="C126" s="179">
        <f>'1D-Elimination Bank'!D161</f>
        <v>0</v>
      </c>
      <c r="D126" s="7">
        <f>'1D-Elimination Bank'!E161</f>
        <v>0</v>
      </c>
      <c r="E126" s="189">
        <f>'1D-Elimination Bank'!F161</f>
        <v>0</v>
      </c>
      <c r="F126" s="200">
        <f>'1D-Elimination Bank'!G161</f>
        <v>0</v>
      </c>
    </row>
    <row r="127" spans="1:6">
      <c r="A127" s="7">
        <f>IF(C127&lt;&gt;0,'1A-Operator Information'!$N$59,0)</f>
        <v>0</v>
      </c>
      <c r="B127" s="7">
        <f>IF(C127&lt;&gt;0,'1A-Operator Information'!$L$25,0)</f>
        <v>0</v>
      </c>
      <c r="C127" s="179">
        <f>'1D-Elimination Bank'!D162</f>
        <v>0</v>
      </c>
      <c r="D127" s="7">
        <f>'1D-Elimination Bank'!E162</f>
        <v>0</v>
      </c>
      <c r="E127" s="189">
        <f>'1D-Elimination Bank'!F162</f>
        <v>0</v>
      </c>
      <c r="F127" s="200">
        <f>'1D-Elimination Bank'!G162</f>
        <v>0</v>
      </c>
    </row>
    <row r="128" spans="1:6">
      <c r="A128" s="7">
        <f>IF(C128&lt;&gt;0,'1A-Operator Information'!$N$59,0)</f>
        <v>0</v>
      </c>
      <c r="B128" s="7">
        <f>IF(C128&lt;&gt;0,'1A-Operator Information'!$L$25,0)</f>
        <v>0</v>
      </c>
      <c r="C128" s="179">
        <f>'1D-Elimination Bank'!D163</f>
        <v>0</v>
      </c>
      <c r="D128" s="7">
        <f>'1D-Elimination Bank'!E163</f>
        <v>0</v>
      </c>
      <c r="E128" s="189">
        <f>'1D-Elimination Bank'!F163</f>
        <v>0</v>
      </c>
      <c r="F128" s="200">
        <f>'1D-Elimination Bank'!G163</f>
        <v>0</v>
      </c>
    </row>
    <row r="129" spans="1:6">
      <c r="A129" s="7">
        <f>IF(C129&lt;&gt;0,'1A-Operator Information'!$N$59,0)</f>
        <v>0</v>
      </c>
      <c r="B129" s="7">
        <f>IF(C129&lt;&gt;0,'1A-Operator Information'!$L$25,0)</f>
        <v>0</v>
      </c>
      <c r="C129" s="179">
        <f>'1D-Elimination Bank'!D164</f>
        <v>0</v>
      </c>
      <c r="D129" s="7">
        <f>'1D-Elimination Bank'!E164</f>
        <v>0</v>
      </c>
      <c r="E129" s="189">
        <f>'1D-Elimination Bank'!F164</f>
        <v>0</v>
      </c>
      <c r="F129" s="200">
        <f>'1D-Elimination Bank'!G164</f>
        <v>0</v>
      </c>
    </row>
    <row r="130" spans="1:6">
      <c r="A130" s="7">
        <f>IF(C130&lt;&gt;0,'1A-Operator Information'!$N$59,0)</f>
        <v>0</v>
      </c>
      <c r="B130" s="7">
        <f>IF(C130&lt;&gt;0,'1A-Operator Information'!$L$25,0)</f>
        <v>0</v>
      </c>
      <c r="C130" s="179">
        <f>'1D-Elimination Bank'!D165</f>
        <v>0</v>
      </c>
      <c r="D130" s="7">
        <f>'1D-Elimination Bank'!E165</f>
        <v>0</v>
      </c>
      <c r="E130" s="189">
        <f>'1D-Elimination Bank'!F165</f>
        <v>0</v>
      </c>
      <c r="F130" s="200">
        <f>'1D-Elimination Bank'!G165</f>
        <v>0</v>
      </c>
    </row>
    <row r="131" spans="1:6">
      <c r="A131" s="7">
        <f>IF(C131&lt;&gt;0,'1A-Operator Information'!$N$59,0)</f>
        <v>0</v>
      </c>
      <c r="B131" s="7">
        <f>IF(C131&lt;&gt;0,'1A-Operator Information'!$L$25,0)</f>
        <v>0</v>
      </c>
      <c r="C131" s="179">
        <f>'1D-Elimination Bank'!D166</f>
        <v>0</v>
      </c>
      <c r="D131" s="7">
        <f>'1D-Elimination Bank'!E166</f>
        <v>0</v>
      </c>
      <c r="E131" s="189">
        <f>'1D-Elimination Bank'!F166</f>
        <v>0</v>
      </c>
      <c r="F131" s="200">
        <f>'1D-Elimination Bank'!G166</f>
        <v>0</v>
      </c>
    </row>
    <row r="132" spans="1:6">
      <c r="A132" s="7">
        <f>IF(C132&lt;&gt;0,'1A-Operator Information'!$N$59,0)</f>
        <v>0</v>
      </c>
      <c r="B132" s="7">
        <f>IF(C132&lt;&gt;0,'1A-Operator Information'!$L$25,0)</f>
        <v>0</v>
      </c>
      <c r="C132" s="179">
        <f>'1D-Elimination Bank'!D167</f>
        <v>0</v>
      </c>
      <c r="D132" s="7">
        <f>'1D-Elimination Bank'!E167</f>
        <v>0</v>
      </c>
      <c r="E132" s="189">
        <f>'1D-Elimination Bank'!F167</f>
        <v>0</v>
      </c>
      <c r="F132" s="200">
        <f>'1D-Elimination Bank'!G167</f>
        <v>0</v>
      </c>
    </row>
    <row r="133" spans="1:6">
      <c r="A133" s="7">
        <f>IF(C133&lt;&gt;0,'1A-Operator Information'!$N$59,0)</f>
        <v>0</v>
      </c>
      <c r="B133" s="7">
        <f>IF(C133&lt;&gt;0,'1A-Operator Information'!$L$25,0)</f>
        <v>0</v>
      </c>
      <c r="C133" s="179">
        <f>'1D-Elimination Bank'!D168</f>
        <v>0</v>
      </c>
      <c r="D133" s="7">
        <f>'1D-Elimination Bank'!E168</f>
        <v>0</v>
      </c>
      <c r="E133" s="189">
        <f>'1D-Elimination Bank'!F168</f>
        <v>0</v>
      </c>
      <c r="F133" s="200">
        <f>'1D-Elimination Bank'!G168</f>
        <v>0</v>
      </c>
    </row>
    <row r="134" spans="1:6">
      <c r="A134" s="7">
        <f>IF(C134&lt;&gt;0,'1A-Operator Information'!$N$59,0)</f>
        <v>0</v>
      </c>
      <c r="B134" s="7">
        <f>IF(C134&lt;&gt;0,'1A-Operator Information'!$L$25,0)</f>
        <v>0</v>
      </c>
      <c r="C134" s="179">
        <f>'1D-Elimination Bank'!D169</f>
        <v>0</v>
      </c>
      <c r="D134" s="7">
        <f>'1D-Elimination Bank'!E169</f>
        <v>0</v>
      </c>
      <c r="E134" s="189">
        <f>'1D-Elimination Bank'!F169</f>
        <v>0</v>
      </c>
      <c r="F134" s="200">
        <f>'1D-Elimination Bank'!G169</f>
        <v>0</v>
      </c>
    </row>
    <row r="135" spans="1:6">
      <c r="A135" s="7">
        <f>IF(C135&lt;&gt;0,'1A-Operator Information'!$N$59,0)</f>
        <v>0</v>
      </c>
      <c r="B135" s="7">
        <f>IF(C135&lt;&gt;0,'1A-Operator Information'!$L$25,0)</f>
        <v>0</v>
      </c>
      <c r="C135" s="179">
        <f>'1D-Elimination Bank'!D170</f>
        <v>0</v>
      </c>
      <c r="D135" s="7">
        <f>'1D-Elimination Bank'!E170</f>
        <v>0</v>
      </c>
      <c r="E135" s="189">
        <f>'1D-Elimination Bank'!F170</f>
        <v>0</v>
      </c>
      <c r="F135" s="200">
        <f>'1D-Elimination Bank'!G170</f>
        <v>0</v>
      </c>
    </row>
    <row r="136" spans="1:6">
      <c r="A136" s="7">
        <f>IF(C136&lt;&gt;0,'1A-Operator Information'!$N$59,0)</f>
        <v>0</v>
      </c>
      <c r="B136" s="7">
        <f>IF(C136&lt;&gt;0,'1A-Operator Information'!$L$25,0)</f>
        <v>0</v>
      </c>
      <c r="C136" s="179">
        <f>'1D-Elimination Bank'!D171</f>
        <v>0</v>
      </c>
      <c r="D136" s="7">
        <f>'1D-Elimination Bank'!E171</f>
        <v>0</v>
      </c>
      <c r="E136" s="189">
        <f>'1D-Elimination Bank'!F171</f>
        <v>0</v>
      </c>
      <c r="F136" s="200">
        <f>'1D-Elimination Bank'!G171</f>
        <v>0</v>
      </c>
    </row>
    <row r="137" spans="1:6">
      <c r="A137" s="7">
        <f>IF(C137&lt;&gt;0,'1A-Operator Information'!$N$59,0)</f>
        <v>0</v>
      </c>
      <c r="B137" s="7">
        <f>IF(C137&lt;&gt;0,'1A-Operator Information'!$L$25,0)</f>
        <v>0</v>
      </c>
      <c r="C137" s="179">
        <f>'1D-Elimination Bank'!D172</f>
        <v>0</v>
      </c>
      <c r="D137" s="7">
        <f>'1D-Elimination Bank'!E172</f>
        <v>0</v>
      </c>
      <c r="E137" s="189">
        <f>'1D-Elimination Bank'!F172</f>
        <v>0</v>
      </c>
      <c r="F137" s="200">
        <f>'1D-Elimination Bank'!G172</f>
        <v>0</v>
      </c>
    </row>
    <row r="138" spans="1:6">
      <c r="A138" s="7">
        <f>IF(C138&lt;&gt;0,'1A-Operator Information'!$N$59,0)</f>
        <v>0</v>
      </c>
      <c r="B138" s="7">
        <f>IF(C138&lt;&gt;0,'1A-Operator Information'!$L$25,0)</f>
        <v>0</v>
      </c>
      <c r="C138" s="179">
        <f>'1D-Elimination Bank'!D173</f>
        <v>0</v>
      </c>
      <c r="D138" s="7">
        <f>'1D-Elimination Bank'!E173</f>
        <v>0</v>
      </c>
      <c r="E138" s="189">
        <f>'1D-Elimination Bank'!F173</f>
        <v>0</v>
      </c>
      <c r="F138" s="200">
        <f>'1D-Elimination Bank'!G173</f>
        <v>0</v>
      </c>
    </row>
    <row r="139" spans="1:6">
      <c r="A139" s="7">
        <f>IF(C139&lt;&gt;0,'1A-Operator Information'!$N$59,0)</f>
        <v>0</v>
      </c>
      <c r="B139" s="7">
        <f>IF(C139&lt;&gt;0,'1A-Operator Information'!$L$25,0)</f>
        <v>0</v>
      </c>
      <c r="C139" s="179">
        <f>'1D-Elimination Bank'!D174</f>
        <v>0</v>
      </c>
      <c r="D139" s="7">
        <f>'1D-Elimination Bank'!E174</f>
        <v>0</v>
      </c>
      <c r="E139" s="189">
        <f>'1D-Elimination Bank'!F174</f>
        <v>0</v>
      </c>
      <c r="F139" s="200">
        <f>'1D-Elimination Bank'!G174</f>
        <v>0</v>
      </c>
    </row>
    <row r="140" spans="1:6">
      <c r="A140" s="7">
        <f>IF(C140&lt;&gt;0,'1A-Operator Information'!$N$59,0)</f>
        <v>0</v>
      </c>
      <c r="B140" s="7">
        <f>IF(C140&lt;&gt;0,'1A-Operator Information'!$L$25,0)</f>
        <v>0</v>
      </c>
      <c r="C140" s="179">
        <f>'1D-Elimination Bank'!D175</f>
        <v>0</v>
      </c>
      <c r="D140" s="7">
        <f>'1D-Elimination Bank'!E175</f>
        <v>0</v>
      </c>
      <c r="E140" s="189">
        <f>'1D-Elimination Bank'!F175</f>
        <v>0</v>
      </c>
      <c r="F140" s="200">
        <f>'1D-Elimination Bank'!G175</f>
        <v>0</v>
      </c>
    </row>
    <row r="141" spans="1:6">
      <c r="A141" s="7">
        <f>IF(C141&lt;&gt;0,'1A-Operator Information'!$N$59,0)</f>
        <v>0</v>
      </c>
      <c r="B141" s="7">
        <f>IF(C141&lt;&gt;0,'1A-Operator Information'!$L$25,0)</f>
        <v>0</v>
      </c>
      <c r="C141" s="179">
        <f>'1D-Elimination Bank'!D176</f>
        <v>0</v>
      </c>
      <c r="D141" s="7">
        <f>'1D-Elimination Bank'!E176</f>
        <v>0</v>
      </c>
      <c r="E141" s="189">
        <f>'1D-Elimination Bank'!F176</f>
        <v>0</v>
      </c>
      <c r="F141" s="200">
        <f>'1D-Elimination Bank'!G176</f>
        <v>0</v>
      </c>
    </row>
    <row r="142" spans="1:6">
      <c r="A142" s="7">
        <f>IF(C142&lt;&gt;0,'1A-Operator Information'!$N$59,0)</f>
        <v>0</v>
      </c>
      <c r="B142" s="7">
        <f>IF(C142&lt;&gt;0,'1A-Operator Information'!$L$25,0)</f>
        <v>0</v>
      </c>
      <c r="C142" s="179">
        <f>'1D-Elimination Bank'!D177</f>
        <v>0</v>
      </c>
      <c r="D142" s="7">
        <f>'1D-Elimination Bank'!E177</f>
        <v>0</v>
      </c>
      <c r="E142" s="189">
        <f>'1D-Elimination Bank'!F177</f>
        <v>0</v>
      </c>
      <c r="F142" s="200">
        <f>'1D-Elimination Bank'!G177</f>
        <v>0</v>
      </c>
    </row>
    <row r="143" spans="1:6">
      <c r="A143" s="7">
        <f>IF(C143&lt;&gt;0,'1A-Operator Information'!$N$59,0)</f>
        <v>0</v>
      </c>
      <c r="B143" s="7">
        <f>IF(C143&lt;&gt;0,'1A-Operator Information'!$L$25,0)</f>
        <v>0</v>
      </c>
      <c r="C143" s="179">
        <f>'1D-Elimination Bank'!D178</f>
        <v>0</v>
      </c>
      <c r="D143" s="7">
        <f>'1D-Elimination Bank'!E178</f>
        <v>0</v>
      </c>
      <c r="E143" s="189">
        <f>'1D-Elimination Bank'!F178</f>
        <v>0</v>
      </c>
      <c r="F143" s="200">
        <f>'1D-Elimination Bank'!G178</f>
        <v>0</v>
      </c>
    </row>
    <row r="144" spans="1:6">
      <c r="A144" s="7">
        <f>IF(C144&lt;&gt;0,'1A-Operator Information'!$N$59,0)</f>
        <v>0</v>
      </c>
      <c r="B144" s="7">
        <f>IF(C144&lt;&gt;0,'1A-Operator Information'!$L$25,0)</f>
        <v>0</v>
      </c>
      <c r="C144" s="179">
        <f>'1D-Elimination Bank'!D179</f>
        <v>0</v>
      </c>
      <c r="D144" s="7">
        <f>'1D-Elimination Bank'!E179</f>
        <v>0</v>
      </c>
      <c r="E144" s="189">
        <f>'1D-Elimination Bank'!F179</f>
        <v>0</v>
      </c>
      <c r="F144" s="200">
        <f>'1D-Elimination Bank'!G179</f>
        <v>0</v>
      </c>
    </row>
    <row r="145" spans="1:6">
      <c r="A145" s="7">
        <f>IF(C145&lt;&gt;0,'1A-Operator Information'!$N$59,0)</f>
        <v>0</v>
      </c>
      <c r="B145" s="7">
        <f>IF(C145&lt;&gt;0,'1A-Operator Information'!$L$25,0)</f>
        <v>0</v>
      </c>
      <c r="C145" s="179">
        <f>'1D-Elimination Bank'!D180</f>
        <v>0</v>
      </c>
      <c r="D145" s="7">
        <f>'1D-Elimination Bank'!E180</f>
        <v>0</v>
      </c>
      <c r="E145" s="189">
        <f>'1D-Elimination Bank'!F180</f>
        <v>0</v>
      </c>
      <c r="F145" s="200">
        <f>'1D-Elimination Bank'!G180</f>
        <v>0</v>
      </c>
    </row>
    <row r="146" spans="1:6">
      <c r="A146" s="7">
        <f>IF(C146&lt;&gt;0,'1A-Operator Information'!$N$59,0)</f>
        <v>0</v>
      </c>
      <c r="B146" s="7">
        <f>IF(C146&lt;&gt;0,'1A-Operator Information'!$L$25,0)</f>
        <v>0</v>
      </c>
      <c r="C146" s="179">
        <f>'1D-Elimination Bank'!D181</f>
        <v>0</v>
      </c>
      <c r="D146" s="7">
        <f>'1D-Elimination Bank'!E181</f>
        <v>0</v>
      </c>
      <c r="E146" s="189">
        <f>'1D-Elimination Bank'!F181</f>
        <v>0</v>
      </c>
      <c r="F146" s="200">
        <f>'1D-Elimination Bank'!G181</f>
        <v>0</v>
      </c>
    </row>
    <row r="147" spans="1:6">
      <c r="A147" s="7">
        <f>IF(C147&lt;&gt;0,'1A-Operator Information'!$N$59,0)</f>
        <v>0</v>
      </c>
      <c r="B147" s="7">
        <f>IF(C147&lt;&gt;0,'1A-Operator Information'!$L$25,0)</f>
        <v>0</v>
      </c>
      <c r="C147" s="179">
        <f>'1D-Elimination Bank'!D182</f>
        <v>0</v>
      </c>
      <c r="D147" s="7">
        <f>'1D-Elimination Bank'!E182</f>
        <v>0</v>
      </c>
      <c r="E147" s="189">
        <f>'1D-Elimination Bank'!F182</f>
        <v>0</v>
      </c>
      <c r="F147" s="200">
        <f>'1D-Elimination Bank'!G182</f>
        <v>0</v>
      </c>
    </row>
    <row r="148" spans="1:6">
      <c r="A148" s="7">
        <f>IF(C148&lt;&gt;0,'1A-Operator Information'!$N$59,0)</f>
        <v>0</v>
      </c>
      <c r="B148" s="7">
        <f>IF(C148&lt;&gt;0,'1A-Operator Information'!$L$25,0)</f>
        <v>0</v>
      </c>
      <c r="C148" s="179">
        <f>'1D-Elimination Bank'!D183</f>
        <v>0</v>
      </c>
      <c r="D148" s="7">
        <f>'1D-Elimination Bank'!E183</f>
        <v>0</v>
      </c>
      <c r="E148" s="189">
        <f>'1D-Elimination Bank'!F183</f>
        <v>0</v>
      </c>
      <c r="F148" s="200">
        <f>'1D-Elimination Bank'!G183</f>
        <v>0</v>
      </c>
    </row>
    <row r="149" spans="1:6">
      <c r="A149" s="7">
        <f>IF(C149&lt;&gt;0,'1A-Operator Information'!$N$59,0)</f>
        <v>0</v>
      </c>
      <c r="B149" s="7">
        <f>IF(C149&lt;&gt;0,'1A-Operator Information'!$L$25,0)</f>
        <v>0</v>
      </c>
      <c r="C149" s="179">
        <f>'1D-Elimination Bank'!D184</f>
        <v>0</v>
      </c>
      <c r="D149" s="7">
        <f>'1D-Elimination Bank'!E184</f>
        <v>0</v>
      </c>
      <c r="E149" s="189">
        <f>'1D-Elimination Bank'!F184</f>
        <v>0</v>
      </c>
      <c r="F149" s="200">
        <f>'1D-Elimination Bank'!G184</f>
        <v>0</v>
      </c>
    </row>
    <row r="150" spans="1:6">
      <c r="A150" s="7">
        <f>IF(C150&lt;&gt;0,'1A-Operator Information'!$N$59,0)</f>
        <v>0</v>
      </c>
      <c r="B150" s="7">
        <f>IF(C150&lt;&gt;0,'1A-Operator Information'!$L$25,0)</f>
        <v>0</v>
      </c>
      <c r="C150" s="179">
        <f>'1D-Elimination Bank'!D185</f>
        <v>0</v>
      </c>
      <c r="D150" s="7">
        <f>'1D-Elimination Bank'!E185</f>
        <v>0</v>
      </c>
      <c r="E150" s="189">
        <f>'1D-Elimination Bank'!F185</f>
        <v>0</v>
      </c>
      <c r="F150" s="200">
        <f>'1D-Elimination Bank'!G185</f>
        <v>0</v>
      </c>
    </row>
    <row r="151" spans="1:6">
      <c r="A151" s="7">
        <f>IF(C151&lt;&gt;0,'1A-Operator Information'!$N$59,0)</f>
        <v>0</v>
      </c>
      <c r="B151" s="7">
        <f>IF(C151&lt;&gt;0,'1A-Operator Information'!$L$25,0)</f>
        <v>0</v>
      </c>
      <c r="C151" s="179">
        <f>'1D-Elimination Bank'!D186</f>
        <v>0</v>
      </c>
      <c r="D151" s="7">
        <f>'1D-Elimination Bank'!E186</f>
        <v>0</v>
      </c>
      <c r="E151" s="189">
        <f>'1D-Elimination Bank'!F186</f>
        <v>0</v>
      </c>
      <c r="F151" s="200">
        <f>'1D-Elimination Bank'!G186</f>
        <v>0</v>
      </c>
    </row>
    <row r="152" spans="1:6">
      <c r="A152" s="7">
        <f>IF(C152&lt;&gt;0,'1A-Operator Information'!$N$59,0)</f>
        <v>0</v>
      </c>
      <c r="B152" s="7">
        <f>IF(C152&lt;&gt;0,'1A-Operator Information'!$L$25,0)</f>
        <v>0</v>
      </c>
      <c r="C152" s="179">
        <f>'1D-Elimination Bank'!D187</f>
        <v>0</v>
      </c>
      <c r="D152" s="7">
        <f>'1D-Elimination Bank'!E187</f>
        <v>0</v>
      </c>
      <c r="E152" s="189">
        <f>'1D-Elimination Bank'!F187</f>
        <v>0</v>
      </c>
      <c r="F152" s="200">
        <f>'1D-Elimination Bank'!G187</f>
        <v>0</v>
      </c>
    </row>
    <row r="153" spans="1:6">
      <c r="A153" s="7">
        <f>IF(C153&lt;&gt;0,'1A-Operator Information'!$N$59,0)</f>
        <v>0</v>
      </c>
      <c r="B153" s="7">
        <f>IF(C153&lt;&gt;0,'1A-Operator Information'!$L$25,0)</f>
        <v>0</v>
      </c>
      <c r="C153" s="179">
        <f>'1D-Elimination Bank'!D188</f>
        <v>0</v>
      </c>
      <c r="D153" s="7">
        <f>'1D-Elimination Bank'!E188</f>
        <v>0</v>
      </c>
      <c r="E153" s="189">
        <f>'1D-Elimination Bank'!F188</f>
        <v>0</v>
      </c>
      <c r="F153" s="200">
        <f>'1D-Elimination Bank'!G188</f>
        <v>0</v>
      </c>
    </row>
    <row r="154" spans="1:6">
      <c r="A154" s="7">
        <f>IF(C154&lt;&gt;0,'1A-Operator Information'!$N$59,0)</f>
        <v>0</v>
      </c>
      <c r="B154" s="7">
        <f>IF(C154&lt;&gt;0,'1A-Operator Information'!$L$25,0)</f>
        <v>0</v>
      </c>
      <c r="C154" s="179">
        <f>'1D-Elimination Bank'!D189</f>
        <v>0</v>
      </c>
      <c r="D154" s="7">
        <f>'1D-Elimination Bank'!E189</f>
        <v>0</v>
      </c>
      <c r="E154" s="189">
        <f>'1D-Elimination Bank'!F189</f>
        <v>0</v>
      </c>
      <c r="F154" s="200">
        <f>'1D-Elimination Bank'!G189</f>
        <v>0</v>
      </c>
    </row>
    <row r="155" spans="1:6">
      <c r="A155" s="7">
        <f>IF(C155&lt;&gt;0,'1A-Operator Information'!$N$59,0)</f>
        <v>0</v>
      </c>
      <c r="B155" s="7">
        <f>IF(C155&lt;&gt;0,'1A-Operator Information'!$L$25,0)</f>
        <v>0</v>
      </c>
      <c r="C155" s="179">
        <f>'1D-Elimination Bank'!D190</f>
        <v>0</v>
      </c>
      <c r="D155" s="7">
        <f>'1D-Elimination Bank'!E190</f>
        <v>0</v>
      </c>
      <c r="E155" s="189">
        <f>'1D-Elimination Bank'!F190</f>
        <v>0</v>
      </c>
      <c r="F155" s="200">
        <f>'1D-Elimination Bank'!G190</f>
        <v>0</v>
      </c>
    </row>
    <row r="156" spans="1:6">
      <c r="A156" s="7">
        <f>IF(C156&lt;&gt;0,'1A-Operator Information'!$N$59,0)</f>
        <v>0</v>
      </c>
      <c r="B156" s="7">
        <f>IF(C156&lt;&gt;0,'1A-Operator Information'!$L$25,0)</f>
        <v>0</v>
      </c>
      <c r="C156" s="179">
        <f>'1D-Elimination Bank'!D191</f>
        <v>0</v>
      </c>
      <c r="D156" s="7">
        <f>'1D-Elimination Bank'!E191</f>
        <v>0</v>
      </c>
      <c r="E156" s="189">
        <f>'1D-Elimination Bank'!F191</f>
        <v>0</v>
      </c>
      <c r="F156" s="200">
        <f>'1D-Elimination Bank'!G191</f>
        <v>0</v>
      </c>
    </row>
    <row r="157" spans="1:6">
      <c r="A157" s="7">
        <f>IF(C157&lt;&gt;0,'1A-Operator Information'!$N$59,0)</f>
        <v>0</v>
      </c>
      <c r="B157" s="7">
        <f>IF(C157&lt;&gt;0,'1A-Operator Information'!$L$25,0)</f>
        <v>0</v>
      </c>
      <c r="C157" s="179">
        <f>'1D-Elimination Bank'!D192</f>
        <v>0</v>
      </c>
      <c r="D157" s="7">
        <f>'1D-Elimination Bank'!E192</f>
        <v>0</v>
      </c>
      <c r="E157" s="189">
        <f>'1D-Elimination Bank'!F192</f>
        <v>0</v>
      </c>
      <c r="F157" s="200">
        <f>'1D-Elimination Bank'!G192</f>
        <v>0</v>
      </c>
    </row>
    <row r="158" spans="1:6">
      <c r="A158" s="7">
        <f>IF(C158&lt;&gt;0,'1A-Operator Information'!$N$59,0)</f>
        <v>0</v>
      </c>
      <c r="B158" s="7">
        <f>IF(C158&lt;&gt;0,'1A-Operator Information'!$L$25,0)</f>
        <v>0</v>
      </c>
      <c r="C158" s="179">
        <f>'1D-Elimination Bank'!D193</f>
        <v>0</v>
      </c>
      <c r="D158" s="7">
        <f>'1D-Elimination Bank'!E193</f>
        <v>0</v>
      </c>
      <c r="E158" s="189">
        <f>'1D-Elimination Bank'!F193</f>
        <v>0</v>
      </c>
      <c r="F158" s="200">
        <f>'1D-Elimination Bank'!G193</f>
        <v>0</v>
      </c>
    </row>
    <row r="159" spans="1:6">
      <c r="A159" s="7">
        <f>IF(C159&lt;&gt;0,'1A-Operator Information'!$N$59,0)</f>
        <v>0</v>
      </c>
      <c r="B159" s="7">
        <f>IF(C159&lt;&gt;0,'1A-Operator Information'!$L$25,0)</f>
        <v>0</v>
      </c>
      <c r="C159" s="179">
        <f>'1D-Elimination Bank'!D194</f>
        <v>0</v>
      </c>
      <c r="D159" s="7">
        <f>'1D-Elimination Bank'!E194</f>
        <v>0</v>
      </c>
      <c r="E159" s="189">
        <f>'1D-Elimination Bank'!F194</f>
        <v>0</v>
      </c>
      <c r="F159" s="200">
        <f>'1D-Elimination Bank'!G194</f>
        <v>0</v>
      </c>
    </row>
    <row r="160" spans="1:6">
      <c r="A160" s="7">
        <f>IF(C160&lt;&gt;0,'1A-Operator Information'!$N$59,0)</f>
        <v>0</v>
      </c>
      <c r="B160" s="7">
        <f>IF(C160&lt;&gt;0,'1A-Operator Information'!$L$25,0)</f>
        <v>0</v>
      </c>
      <c r="C160" s="179">
        <f>'1D-Elimination Bank'!D195</f>
        <v>0</v>
      </c>
      <c r="D160" s="7">
        <f>'1D-Elimination Bank'!E195</f>
        <v>0</v>
      </c>
      <c r="E160" s="189">
        <f>'1D-Elimination Bank'!F195</f>
        <v>0</v>
      </c>
      <c r="F160" s="200">
        <f>'1D-Elimination Bank'!G195</f>
        <v>0</v>
      </c>
    </row>
    <row r="161" spans="1:6">
      <c r="A161" s="7">
        <f>IF(C161&lt;&gt;0,'1A-Operator Information'!$N$59,0)</f>
        <v>0</v>
      </c>
      <c r="B161" s="7">
        <f>IF(C161&lt;&gt;0,'1A-Operator Information'!$L$25,0)</f>
        <v>0</v>
      </c>
      <c r="C161" s="179">
        <f>'1D-Elimination Bank'!D196</f>
        <v>0</v>
      </c>
      <c r="D161" s="7">
        <f>'1D-Elimination Bank'!E196</f>
        <v>0</v>
      </c>
      <c r="E161" s="189">
        <f>'1D-Elimination Bank'!F196</f>
        <v>0</v>
      </c>
      <c r="F161" s="200">
        <f>'1D-Elimination Bank'!G196</f>
        <v>0</v>
      </c>
    </row>
    <row r="162" spans="1:6">
      <c r="A162" s="7">
        <f>IF(C162&lt;&gt;0,'1A-Operator Information'!$N$59,0)</f>
        <v>0</v>
      </c>
      <c r="B162" s="7">
        <f>IF(C162&lt;&gt;0,'1A-Operator Information'!$L$25,0)</f>
        <v>0</v>
      </c>
      <c r="C162" s="179">
        <f>'1D-Elimination Bank'!D197</f>
        <v>0</v>
      </c>
      <c r="D162" s="7">
        <f>'1D-Elimination Bank'!E197</f>
        <v>0</v>
      </c>
      <c r="E162" s="189">
        <f>'1D-Elimination Bank'!F197</f>
        <v>0</v>
      </c>
      <c r="F162" s="200">
        <f>'1D-Elimination Bank'!G197</f>
        <v>0</v>
      </c>
    </row>
    <row r="163" spans="1:6">
      <c r="A163" s="7">
        <f>IF(C163&lt;&gt;0,'1A-Operator Information'!$N$59,0)</f>
        <v>0</v>
      </c>
      <c r="B163" s="7">
        <f>IF(C163&lt;&gt;0,'1A-Operator Information'!$L$25,0)</f>
        <v>0</v>
      </c>
      <c r="C163" s="179">
        <f>'1D-Elimination Bank'!D198</f>
        <v>0</v>
      </c>
      <c r="D163" s="7">
        <f>'1D-Elimination Bank'!E198</f>
        <v>0</v>
      </c>
      <c r="E163" s="189">
        <f>'1D-Elimination Bank'!F198</f>
        <v>0</v>
      </c>
      <c r="F163" s="200">
        <f>'1D-Elimination Bank'!G198</f>
        <v>0</v>
      </c>
    </row>
    <row r="164" spans="1:6">
      <c r="A164" s="7">
        <f>IF(C164&lt;&gt;0,'1A-Operator Information'!$N$59,0)</f>
        <v>0</v>
      </c>
      <c r="B164" s="7">
        <f>IF(C164&lt;&gt;0,'1A-Operator Information'!$L$25,0)</f>
        <v>0</v>
      </c>
      <c r="C164" s="179">
        <f>'1D-Elimination Bank'!D199</f>
        <v>0</v>
      </c>
      <c r="D164" s="7">
        <f>'1D-Elimination Bank'!E199</f>
        <v>0</v>
      </c>
      <c r="E164" s="189">
        <f>'1D-Elimination Bank'!F199</f>
        <v>0</v>
      </c>
      <c r="F164" s="200">
        <f>'1D-Elimination Bank'!G199</f>
        <v>0</v>
      </c>
    </row>
    <row r="165" spans="1:6">
      <c r="A165" s="7">
        <f>IF(C165&lt;&gt;0,'1A-Operator Information'!$N$59,0)</f>
        <v>0</v>
      </c>
      <c r="B165" s="7">
        <f>IF(C165&lt;&gt;0,'1A-Operator Information'!$L$25,0)</f>
        <v>0</v>
      </c>
      <c r="C165" s="179">
        <f>'1D-Elimination Bank'!D200</f>
        <v>0</v>
      </c>
      <c r="D165" s="7">
        <f>'1D-Elimination Bank'!E200</f>
        <v>0</v>
      </c>
      <c r="E165" s="189">
        <f>'1D-Elimination Bank'!F200</f>
        <v>0</v>
      </c>
      <c r="F165" s="200">
        <f>'1D-Elimination Bank'!G200</f>
        <v>0</v>
      </c>
    </row>
    <row r="166" spans="1:6">
      <c r="A166" s="7">
        <f>IF(C166&lt;&gt;0,'1A-Operator Information'!$N$59,0)</f>
        <v>0</v>
      </c>
      <c r="B166" s="7">
        <f>IF(C166&lt;&gt;0,'1A-Operator Information'!$L$25,0)</f>
        <v>0</v>
      </c>
      <c r="C166" s="179">
        <f>'1D-Elimination Bank'!D201</f>
        <v>0</v>
      </c>
      <c r="D166" s="7">
        <f>'1D-Elimination Bank'!E201</f>
        <v>0</v>
      </c>
      <c r="E166" s="189">
        <f>'1D-Elimination Bank'!F201</f>
        <v>0</v>
      </c>
      <c r="F166" s="200">
        <f>'1D-Elimination Bank'!G201</f>
        <v>0</v>
      </c>
    </row>
    <row r="167" spans="1:6">
      <c r="A167" s="7">
        <f>IF(C167&lt;&gt;0,'1A-Operator Information'!$N$59,0)</f>
        <v>0</v>
      </c>
      <c r="B167" s="7">
        <f>IF(C167&lt;&gt;0,'1A-Operator Information'!$L$25,0)</f>
        <v>0</v>
      </c>
      <c r="C167" s="179">
        <f>'1D-Elimination Bank'!D202</f>
        <v>0</v>
      </c>
      <c r="D167" s="7">
        <f>'1D-Elimination Bank'!E202</f>
        <v>0</v>
      </c>
      <c r="E167" s="189">
        <f>'1D-Elimination Bank'!F202</f>
        <v>0</v>
      </c>
      <c r="F167" s="200">
        <f>'1D-Elimination Bank'!G202</f>
        <v>0</v>
      </c>
    </row>
    <row r="168" spans="1:6">
      <c r="A168" s="7">
        <f>IF(C168&lt;&gt;0,'1A-Operator Information'!$N$59,0)</f>
        <v>0</v>
      </c>
      <c r="B168" s="7">
        <f>IF(C168&lt;&gt;0,'1A-Operator Information'!$L$25,0)</f>
        <v>0</v>
      </c>
      <c r="C168" s="179">
        <f>'1D-Elimination Bank'!D203</f>
        <v>0</v>
      </c>
      <c r="D168" s="7">
        <f>'1D-Elimination Bank'!E203</f>
        <v>0</v>
      </c>
      <c r="E168" s="189">
        <f>'1D-Elimination Bank'!F203</f>
        <v>0</v>
      </c>
      <c r="F168" s="200">
        <f>'1D-Elimination Bank'!G203</f>
        <v>0</v>
      </c>
    </row>
    <row r="169" spans="1:6">
      <c r="A169" s="7">
        <f>IF(C169&lt;&gt;0,'1A-Operator Information'!$N$59,0)</f>
        <v>0</v>
      </c>
      <c r="B169" s="7">
        <f>IF(C169&lt;&gt;0,'1A-Operator Information'!$L$25,0)</f>
        <v>0</v>
      </c>
      <c r="C169" s="179">
        <f>'1D-Elimination Bank'!D204</f>
        <v>0</v>
      </c>
      <c r="D169" s="7">
        <f>'1D-Elimination Bank'!E204</f>
        <v>0</v>
      </c>
      <c r="E169" s="189">
        <f>'1D-Elimination Bank'!F204</f>
        <v>0</v>
      </c>
      <c r="F169" s="200">
        <f>'1D-Elimination Bank'!G204</f>
        <v>0</v>
      </c>
    </row>
    <row r="170" spans="1:6">
      <c r="A170" s="7">
        <f>IF(C170&lt;&gt;0,'1A-Operator Information'!$N$59,0)</f>
        <v>0</v>
      </c>
      <c r="B170" s="7">
        <f>IF(C170&lt;&gt;0,'1A-Operator Information'!$L$25,0)</f>
        <v>0</v>
      </c>
      <c r="C170" s="179">
        <f>'1D-Elimination Bank'!D205</f>
        <v>0</v>
      </c>
      <c r="D170" s="7">
        <f>'1D-Elimination Bank'!E205</f>
        <v>0</v>
      </c>
      <c r="E170" s="189">
        <f>'1D-Elimination Bank'!F205</f>
        <v>0</v>
      </c>
      <c r="F170" s="200">
        <f>'1D-Elimination Bank'!G205</f>
        <v>0</v>
      </c>
    </row>
    <row r="171" spans="1:6">
      <c r="A171" s="7">
        <f>IF(C171&lt;&gt;0,'1A-Operator Information'!$N$59,0)</f>
        <v>0</v>
      </c>
      <c r="B171" s="7">
        <f>IF(C171&lt;&gt;0,'1A-Operator Information'!$L$25,0)</f>
        <v>0</v>
      </c>
      <c r="C171" s="179">
        <f>'1D-Elimination Bank'!D206</f>
        <v>0</v>
      </c>
      <c r="D171" s="7">
        <f>'1D-Elimination Bank'!E206</f>
        <v>0</v>
      </c>
      <c r="E171" s="189">
        <f>'1D-Elimination Bank'!F206</f>
        <v>0</v>
      </c>
      <c r="F171" s="200">
        <f>'1D-Elimination Bank'!G206</f>
        <v>0</v>
      </c>
    </row>
    <row r="172" spans="1:6">
      <c r="A172" s="7">
        <f>IF(C172&lt;&gt;0,'1A-Operator Information'!$N$59,0)</f>
        <v>0</v>
      </c>
      <c r="B172" s="7">
        <f>IF(C172&lt;&gt;0,'1A-Operator Information'!$L$25,0)</f>
        <v>0</v>
      </c>
      <c r="C172" s="179">
        <f>'1D-Elimination Bank'!D207</f>
        <v>0</v>
      </c>
      <c r="D172" s="7">
        <f>'1D-Elimination Bank'!E207</f>
        <v>0</v>
      </c>
      <c r="E172" s="189">
        <f>'1D-Elimination Bank'!F207</f>
        <v>0</v>
      </c>
      <c r="F172" s="200">
        <f>'1D-Elimination Bank'!G207</f>
        <v>0</v>
      </c>
    </row>
    <row r="173" spans="1:6">
      <c r="A173" s="7">
        <f>IF(C173&lt;&gt;0,'1A-Operator Information'!$N$59,0)</f>
        <v>0</v>
      </c>
      <c r="B173" s="7">
        <f>IF(C173&lt;&gt;0,'1A-Operator Information'!$L$25,0)</f>
        <v>0</v>
      </c>
      <c r="C173" s="179">
        <f>'1D-Elimination Bank'!D208</f>
        <v>0</v>
      </c>
      <c r="D173" s="7">
        <f>'1D-Elimination Bank'!E208</f>
        <v>0</v>
      </c>
      <c r="E173" s="189">
        <f>'1D-Elimination Bank'!F208</f>
        <v>0</v>
      </c>
      <c r="F173" s="200">
        <f>'1D-Elimination Bank'!G208</f>
        <v>0</v>
      </c>
    </row>
    <row r="174" spans="1:6">
      <c r="A174" s="7">
        <f>IF(C174&lt;&gt;0,'1A-Operator Information'!$N$59,0)</f>
        <v>0</v>
      </c>
      <c r="B174" s="7">
        <f>IF(C174&lt;&gt;0,'1A-Operator Information'!$L$25,0)</f>
        <v>0</v>
      </c>
      <c r="C174" s="179">
        <f>'1D-Elimination Bank'!D209</f>
        <v>0</v>
      </c>
      <c r="D174" s="7">
        <f>'1D-Elimination Bank'!E209</f>
        <v>0</v>
      </c>
      <c r="E174" s="189">
        <f>'1D-Elimination Bank'!F209</f>
        <v>0</v>
      </c>
      <c r="F174" s="200">
        <f>'1D-Elimination Bank'!G209</f>
        <v>0</v>
      </c>
    </row>
    <row r="175" spans="1:6">
      <c r="A175" s="7">
        <f>IF(C175&lt;&gt;0,'1A-Operator Information'!$N$59,0)</f>
        <v>0</v>
      </c>
      <c r="B175" s="7">
        <f>IF(C175&lt;&gt;0,'1A-Operator Information'!$L$25,0)</f>
        <v>0</v>
      </c>
      <c r="C175" s="179">
        <f>'1D-Elimination Bank'!D210</f>
        <v>0</v>
      </c>
      <c r="D175" s="7">
        <f>'1D-Elimination Bank'!E210</f>
        <v>0</v>
      </c>
      <c r="E175" s="189">
        <f>'1D-Elimination Bank'!F210</f>
        <v>0</v>
      </c>
      <c r="F175" s="200">
        <f>'1D-Elimination Bank'!G210</f>
        <v>0</v>
      </c>
    </row>
    <row r="176" spans="1:6">
      <c r="A176" s="7">
        <f>IF(C176&lt;&gt;0,'1A-Operator Information'!$N$59,0)</f>
        <v>0</v>
      </c>
      <c r="B176" s="7">
        <f>IF(C176&lt;&gt;0,'1A-Operator Information'!$L$25,0)</f>
        <v>0</v>
      </c>
      <c r="C176" s="179">
        <f>'1D-Elimination Bank'!D211</f>
        <v>0</v>
      </c>
      <c r="D176" s="7">
        <f>'1D-Elimination Bank'!E211</f>
        <v>0</v>
      </c>
      <c r="E176" s="189">
        <f>'1D-Elimination Bank'!F211</f>
        <v>0</v>
      </c>
      <c r="F176" s="200">
        <f>'1D-Elimination Bank'!G211</f>
        <v>0</v>
      </c>
    </row>
    <row r="177" spans="1:6">
      <c r="A177" s="7">
        <f>IF(C177&lt;&gt;0,'1A-Operator Information'!$N$59,0)</f>
        <v>0</v>
      </c>
      <c r="B177" s="7">
        <f>IF(C177&lt;&gt;0,'1A-Operator Information'!$L$25,0)</f>
        <v>0</v>
      </c>
      <c r="C177" s="179">
        <f>'1D-Elimination Bank'!D212</f>
        <v>0</v>
      </c>
      <c r="D177" s="7">
        <f>'1D-Elimination Bank'!E212</f>
        <v>0</v>
      </c>
      <c r="E177" s="189">
        <f>'1D-Elimination Bank'!F212</f>
        <v>0</v>
      </c>
      <c r="F177" s="200">
        <f>'1D-Elimination Bank'!G212</f>
        <v>0</v>
      </c>
    </row>
    <row r="178" spans="1:6">
      <c r="A178" s="7">
        <f>IF(C178&lt;&gt;0,'1A-Operator Information'!$N$59,0)</f>
        <v>0</v>
      </c>
      <c r="B178" s="7">
        <f>IF(C178&lt;&gt;0,'1A-Operator Information'!$L$25,0)</f>
        <v>0</v>
      </c>
      <c r="C178" s="179">
        <f>'1D-Elimination Bank'!D213</f>
        <v>0</v>
      </c>
      <c r="D178" s="7">
        <f>'1D-Elimination Bank'!E213</f>
        <v>0</v>
      </c>
      <c r="E178" s="189">
        <f>'1D-Elimination Bank'!F213</f>
        <v>0</v>
      </c>
      <c r="F178" s="200">
        <f>'1D-Elimination Bank'!G213</f>
        <v>0</v>
      </c>
    </row>
    <row r="179" spans="1:6">
      <c r="A179" s="7">
        <f>IF(C179&lt;&gt;0,'1A-Operator Information'!$N$59,0)</f>
        <v>0</v>
      </c>
      <c r="B179" s="7">
        <f>IF(C179&lt;&gt;0,'1A-Operator Information'!$L$25,0)</f>
        <v>0</v>
      </c>
      <c r="C179" s="179">
        <f>'1D-Elimination Bank'!D214</f>
        <v>0</v>
      </c>
      <c r="D179" s="7">
        <f>'1D-Elimination Bank'!E214</f>
        <v>0</v>
      </c>
      <c r="E179" s="189">
        <f>'1D-Elimination Bank'!F214</f>
        <v>0</v>
      </c>
      <c r="F179" s="200">
        <f>'1D-Elimination Bank'!G214</f>
        <v>0</v>
      </c>
    </row>
    <row r="180" spans="1:6">
      <c r="A180" s="7">
        <f>IF(C180&lt;&gt;0,'1A-Operator Information'!$N$59,0)</f>
        <v>0</v>
      </c>
      <c r="B180" s="7">
        <f>IF(C180&lt;&gt;0,'1A-Operator Information'!$L$25,0)</f>
        <v>0</v>
      </c>
      <c r="C180" s="179">
        <f>'1D-Elimination Bank'!D215</f>
        <v>0</v>
      </c>
      <c r="D180" s="7">
        <f>'1D-Elimination Bank'!E215</f>
        <v>0</v>
      </c>
      <c r="E180" s="189">
        <f>'1D-Elimination Bank'!F215</f>
        <v>0</v>
      </c>
      <c r="F180" s="200">
        <f>'1D-Elimination Bank'!G215</f>
        <v>0</v>
      </c>
    </row>
    <row r="181" spans="1:6">
      <c r="A181" s="7">
        <f>IF(C181&lt;&gt;0,'1A-Operator Information'!$N$59,0)</f>
        <v>0</v>
      </c>
      <c r="B181" s="7">
        <f>IF(C181&lt;&gt;0,'1A-Operator Information'!$L$25,0)</f>
        <v>0</v>
      </c>
      <c r="C181" s="179">
        <f>'1D-Elimination Bank'!D216</f>
        <v>0</v>
      </c>
      <c r="D181" s="7">
        <f>'1D-Elimination Bank'!E216</f>
        <v>0</v>
      </c>
      <c r="E181" s="189">
        <f>'1D-Elimination Bank'!F216</f>
        <v>0</v>
      </c>
      <c r="F181" s="200">
        <f>'1D-Elimination Bank'!G216</f>
        <v>0</v>
      </c>
    </row>
    <row r="182" spans="1:6">
      <c r="A182" s="7">
        <f>IF(C182&lt;&gt;0,'1A-Operator Information'!$N$59,0)</f>
        <v>0</v>
      </c>
      <c r="B182" s="7">
        <f>IF(C182&lt;&gt;0,'1A-Operator Information'!$L$25,0)</f>
        <v>0</v>
      </c>
      <c r="C182" s="179">
        <f>'1D-Elimination Bank'!D217</f>
        <v>0</v>
      </c>
      <c r="D182" s="7">
        <f>'1D-Elimination Bank'!E217</f>
        <v>0</v>
      </c>
      <c r="E182" s="189">
        <f>'1D-Elimination Bank'!F217</f>
        <v>0</v>
      </c>
      <c r="F182" s="200">
        <f>'1D-Elimination Bank'!G217</f>
        <v>0</v>
      </c>
    </row>
    <row r="183" spans="1:6">
      <c r="A183" s="7">
        <f>IF(C183&lt;&gt;0,'1A-Operator Information'!$N$59,0)</f>
        <v>0</v>
      </c>
      <c r="B183" s="7">
        <f>IF(C183&lt;&gt;0,'1A-Operator Information'!$L$25,0)</f>
        <v>0</v>
      </c>
      <c r="C183" s="179">
        <f>'1D-Elimination Bank'!D218</f>
        <v>0</v>
      </c>
      <c r="D183" s="7">
        <f>'1D-Elimination Bank'!E218</f>
        <v>0</v>
      </c>
      <c r="E183" s="189">
        <f>'1D-Elimination Bank'!F218</f>
        <v>0</v>
      </c>
      <c r="F183" s="200">
        <f>'1D-Elimination Bank'!G218</f>
        <v>0</v>
      </c>
    </row>
    <row r="184" spans="1:6">
      <c r="A184" s="7">
        <f>IF(C184&lt;&gt;0,'1A-Operator Information'!$N$59,0)</f>
        <v>0</v>
      </c>
      <c r="B184" s="7">
        <f>IF(C184&lt;&gt;0,'1A-Operator Information'!$L$25,0)</f>
        <v>0</v>
      </c>
      <c r="C184" s="179">
        <f>'1D-Elimination Bank'!D219</f>
        <v>0</v>
      </c>
      <c r="D184" s="7">
        <f>'1D-Elimination Bank'!E219</f>
        <v>0</v>
      </c>
      <c r="E184" s="189">
        <f>'1D-Elimination Bank'!F219</f>
        <v>0</v>
      </c>
      <c r="F184" s="200">
        <f>'1D-Elimination Bank'!G219</f>
        <v>0</v>
      </c>
    </row>
    <row r="185" spans="1:6">
      <c r="A185" s="7">
        <f>IF(C185&lt;&gt;0,'1A-Operator Information'!$N$59,0)</f>
        <v>0</v>
      </c>
      <c r="B185" s="7">
        <f>IF(C185&lt;&gt;0,'1A-Operator Information'!$L$25,0)</f>
        <v>0</v>
      </c>
      <c r="C185" s="179">
        <f>'1D-Elimination Bank'!D220</f>
        <v>0</v>
      </c>
      <c r="D185" s="7">
        <f>'1D-Elimination Bank'!E220</f>
        <v>0</v>
      </c>
      <c r="E185" s="189">
        <f>'1D-Elimination Bank'!F220</f>
        <v>0</v>
      </c>
      <c r="F185" s="200">
        <f>'1D-Elimination Bank'!G220</f>
        <v>0</v>
      </c>
    </row>
    <row r="186" spans="1:6">
      <c r="A186" s="7">
        <f>IF(C186&lt;&gt;0,'1A-Operator Information'!$N$59,0)</f>
        <v>0</v>
      </c>
      <c r="B186" s="7">
        <f>IF(C186&lt;&gt;0,'1A-Operator Information'!$L$25,0)</f>
        <v>0</v>
      </c>
      <c r="C186" s="179">
        <f>'1D-Elimination Bank'!D221</f>
        <v>0</v>
      </c>
      <c r="D186" s="7">
        <f>'1D-Elimination Bank'!E221</f>
        <v>0</v>
      </c>
      <c r="E186" s="189">
        <f>'1D-Elimination Bank'!F221</f>
        <v>0</v>
      </c>
      <c r="F186" s="200">
        <f>'1D-Elimination Bank'!G221</f>
        <v>0</v>
      </c>
    </row>
    <row r="187" spans="1:6">
      <c r="A187" s="7">
        <f>IF(C187&lt;&gt;0,'1A-Operator Information'!$N$59,0)</f>
        <v>0</v>
      </c>
      <c r="B187" s="7">
        <f>IF(C187&lt;&gt;0,'1A-Operator Information'!$L$25,0)</f>
        <v>0</v>
      </c>
      <c r="C187" s="179">
        <f>'1D-Elimination Bank'!D222</f>
        <v>0</v>
      </c>
      <c r="D187" s="7">
        <f>'1D-Elimination Bank'!E222</f>
        <v>0</v>
      </c>
      <c r="E187" s="189">
        <f>'1D-Elimination Bank'!F222</f>
        <v>0</v>
      </c>
      <c r="F187" s="200">
        <f>'1D-Elimination Bank'!G222</f>
        <v>0</v>
      </c>
    </row>
    <row r="188" spans="1:6">
      <c r="A188" s="7">
        <f>IF(C188&lt;&gt;0,'1A-Operator Information'!$N$59,0)</f>
        <v>0</v>
      </c>
      <c r="B188" s="7">
        <f>IF(C188&lt;&gt;0,'1A-Operator Information'!$L$25,0)</f>
        <v>0</v>
      </c>
      <c r="C188" s="179">
        <f>'1D-Elimination Bank'!D223</f>
        <v>0</v>
      </c>
      <c r="D188" s="7">
        <f>'1D-Elimination Bank'!E223</f>
        <v>0</v>
      </c>
      <c r="E188" s="189">
        <f>'1D-Elimination Bank'!F223</f>
        <v>0</v>
      </c>
      <c r="F188" s="200">
        <f>'1D-Elimination Bank'!G223</f>
        <v>0</v>
      </c>
    </row>
    <row r="189" spans="1:6">
      <c r="A189" s="7">
        <f>IF(C189&lt;&gt;0,'1A-Operator Information'!$N$59,0)</f>
        <v>0</v>
      </c>
      <c r="B189" s="7">
        <f>IF(C189&lt;&gt;0,'1A-Operator Information'!$L$25,0)</f>
        <v>0</v>
      </c>
      <c r="C189" s="179">
        <f>'1D-Elimination Bank'!D224</f>
        <v>0</v>
      </c>
      <c r="D189" s="7">
        <f>'1D-Elimination Bank'!E224</f>
        <v>0</v>
      </c>
      <c r="E189" s="189">
        <f>'1D-Elimination Bank'!F224</f>
        <v>0</v>
      </c>
      <c r="F189" s="200">
        <f>'1D-Elimination Bank'!G224</f>
        <v>0</v>
      </c>
    </row>
    <row r="190" spans="1:6">
      <c r="A190" s="7">
        <f>IF(C190&lt;&gt;0,'1A-Operator Information'!$N$59,0)</f>
        <v>0</v>
      </c>
      <c r="B190" s="7">
        <f>IF(C190&lt;&gt;0,'1A-Operator Information'!$L$25,0)</f>
        <v>0</v>
      </c>
      <c r="C190" s="179">
        <f>'1D-Elimination Bank'!D225</f>
        <v>0</v>
      </c>
      <c r="D190" s="7">
        <f>'1D-Elimination Bank'!E225</f>
        <v>0</v>
      </c>
      <c r="E190" s="189">
        <f>'1D-Elimination Bank'!F225</f>
        <v>0</v>
      </c>
      <c r="F190" s="200">
        <f>'1D-Elimination Bank'!G225</f>
        <v>0</v>
      </c>
    </row>
    <row r="191" spans="1:6">
      <c r="A191" s="7">
        <f>IF(C191&lt;&gt;0,'1A-Operator Information'!$N$59,0)</f>
        <v>0</v>
      </c>
      <c r="B191" s="7">
        <f>IF(C191&lt;&gt;0,'1A-Operator Information'!$L$25,0)</f>
        <v>0</v>
      </c>
      <c r="C191" s="179">
        <f>'1D-Elimination Bank'!D226</f>
        <v>0</v>
      </c>
      <c r="D191" s="7">
        <f>'1D-Elimination Bank'!E226</f>
        <v>0</v>
      </c>
      <c r="E191" s="189">
        <f>'1D-Elimination Bank'!F226</f>
        <v>0</v>
      </c>
      <c r="F191" s="200">
        <f>'1D-Elimination Bank'!G226</f>
        <v>0</v>
      </c>
    </row>
    <row r="192" spans="1:6">
      <c r="A192" s="7">
        <f>IF(C192&lt;&gt;0,'1A-Operator Information'!$N$59,0)</f>
        <v>0</v>
      </c>
      <c r="B192" s="7">
        <f>IF(C192&lt;&gt;0,'1A-Operator Information'!$L$25,0)</f>
        <v>0</v>
      </c>
      <c r="C192" s="179">
        <f>'1D-Elimination Bank'!D227</f>
        <v>0</v>
      </c>
      <c r="D192" s="7">
        <f>'1D-Elimination Bank'!E227</f>
        <v>0</v>
      </c>
      <c r="E192" s="189">
        <f>'1D-Elimination Bank'!F227</f>
        <v>0</v>
      </c>
      <c r="F192" s="200">
        <f>'1D-Elimination Bank'!G227</f>
        <v>0</v>
      </c>
    </row>
    <row r="193" spans="1:6">
      <c r="A193" s="7">
        <f>IF(C193&lt;&gt;0,'1A-Operator Information'!$N$59,0)</f>
        <v>0</v>
      </c>
      <c r="B193" s="7">
        <f>IF(C193&lt;&gt;0,'1A-Operator Information'!$L$25,0)</f>
        <v>0</v>
      </c>
      <c r="C193" s="179">
        <f>'1D-Elimination Bank'!D228</f>
        <v>0</v>
      </c>
      <c r="D193" s="7">
        <f>'1D-Elimination Bank'!E228</f>
        <v>0</v>
      </c>
      <c r="E193" s="189">
        <f>'1D-Elimination Bank'!F228</f>
        <v>0</v>
      </c>
      <c r="F193" s="200">
        <f>'1D-Elimination Bank'!G228</f>
        <v>0</v>
      </c>
    </row>
    <row r="194" spans="1:6">
      <c r="A194" s="7">
        <f>IF(C194&lt;&gt;0,'1A-Operator Information'!$N$59,0)</f>
        <v>0</v>
      </c>
      <c r="B194" s="7">
        <f>IF(C194&lt;&gt;0,'1A-Operator Information'!$L$25,0)</f>
        <v>0</v>
      </c>
      <c r="C194" s="179">
        <f>'1D-Elimination Bank'!D229</f>
        <v>0</v>
      </c>
      <c r="D194" s="7">
        <f>'1D-Elimination Bank'!E229</f>
        <v>0</v>
      </c>
      <c r="E194" s="189">
        <f>'1D-Elimination Bank'!F229</f>
        <v>0</v>
      </c>
      <c r="F194" s="200">
        <f>'1D-Elimination Bank'!G229</f>
        <v>0</v>
      </c>
    </row>
    <row r="195" spans="1:6">
      <c r="A195" s="7">
        <f>IF(C195&lt;&gt;0,'1A-Operator Information'!$N$59,0)</f>
        <v>0</v>
      </c>
      <c r="B195" s="7">
        <f>IF(C195&lt;&gt;0,'1A-Operator Information'!$L$25,0)</f>
        <v>0</v>
      </c>
      <c r="C195" s="179">
        <f>'1D-Elimination Bank'!D230</f>
        <v>0</v>
      </c>
      <c r="D195" s="7">
        <f>'1D-Elimination Bank'!E230</f>
        <v>0</v>
      </c>
      <c r="E195" s="189">
        <f>'1D-Elimination Bank'!F230</f>
        <v>0</v>
      </c>
      <c r="F195" s="200">
        <f>'1D-Elimination Bank'!G230</f>
        <v>0</v>
      </c>
    </row>
    <row r="196" spans="1:6">
      <c r="A196" s="7">
        <f>IF(C196&lt;&gt;0,'1A-Operator Information'!$N$59,0)</f>
        <v>0</v>
      </c>
      <c r="B196" s="7">
        <f>IF(C196&lt;&gt;0,'1A-Operator Information'!$L$25,0)</f>
        <v>0</v>
      </c>
      <c r="C196" s="179">
        <f>'1D-Elimination Bank'!D231</f>
        <v>0</v>
      </c>
      <c r="D196" s="7">
        <f>'1D-Elimination Bank'!E231</f>
        <v>0</v>
      </c>
      <c r="E196" s="189">
        <f>'1D-Elimination Bank'!F231</f>
        <v>0</v>
      </c>
      <c r="F196" s="200">
        <f>'1D-Elimination Bank'!G231</f>
        <v>0</v>
      </c>
    </row>
    <row r="197" spans="1:6">
      <c r="A197" s="7">
        <f>IF(C197&lt;&gt;0,'1A-Operator Information'!$N$59,0)</f>
        <v>0</v>
      </c>
      <c r="B197" s="7">
        <f>IF(C197&lt;&gt;0,'1A-Operator Information'!$L$25,0)</f>
        <v>0</v>
      </c>
      <c r="C197" s="179">
        <f>'1D-Elimination Bank'!D232</f>
        <v>0</v>
      </c>
      <c r="D197" s="7">
        <f>'1D-Elimination Bank'!E232</f>
        <v>0</v>
      </c>
      <c r="E197" s="189">
        <f>'1D-Elimination Bank'!F232</f>
        <v>0</v>
      </c>
      <c r="F197" s="200">
        <f>'1D-Elimination Bank'!G232</f>
        <v>0</v>
      </c>
    </row>
    <row r="198" spans="1:6">
      <c r="A198" s="7">
        <f>IF(C198&lt;&gt;0,'1A-Operator Information'!$N$59,0)</f>
        <v>0</v>
      </c>
      <c r="B198" s="7">
        <f>IF(C198&lt;&gt;0,'1A-Operator Information'!$L$25,0)</f>
        <v>0</v>
      </c>
      <c r="C198" s="179">
        <f>'1D-Elimination Bank'!D233</f>
        <v>0</v>
      </c>
      <c r="D198" s="7">
        <f>'1D-Elimination Bank'!E233</f>
        <v>0</v>
      </c>
      <c r="E198" s="189">
        <f>'1D-Elimination Bank'!F233</f>
        <v>0</v>
      </c>
      <c r="F198" s="200">
        <f>'1D-Elimination Bank'!G233</f>
        <v>0</v>
      </c>
    </row>
    <row r="199" spans="1:6">
      <c r="A199" s="7">
        <f>IF(C199&lt;&gt;0,'1A-Operator Information'!$N$59,0)</f>
        <v>0</v>
      </c>
      <c r="B199" s="7">
        <f>IF(C199&lt;&gt;0,'1A-Operator Information'!$L$25,0)</f>
        <v>0</v>
      </c>
      <c r="C199" s="179">
        <f>'1D-Elimination Bank'!D234</f>
        <v>0</v>
      </c>
      <c r="D199" s="7">
        <f>'1D-Elimination Bank'!E234</f>
        <v>0</v>
      </c>
      <c r="E199" s="189">
        <f>'1D-Elimination Bank'!F234</f>
        <v>0</v>
      </c>
      <c r="F199" s="200">
        <f>'1D-Elimination Bank'!G234</f>
        <v>0</v>
      </c>
    </row>
    <row r="200" spans="1:6">
      <c r="A200" s="7">
        <f>IF(C200&lt;&gt;0,'1A-Operator Information'!$N$59,0)</f>
        <v>0</v>
      </c>
      <c r="B200" s="7">
        <f>IF(C200&lt;&gt;0,'1A-Operator Information'!$L$25,0)</f>
        <v>0</v>
      </c>
      <c r="C200" s="179">
        <f>'1D-Elimination Bank'!D235</f>
        <v>0</v>
      </c>
      <c r="D200" s="7">
        <f>'1D-Elimination Bank'!E235</f>
        <v>0</v>
      </c>
      <c r="E200" s="189">
        <f>'1D-Elimination Bank'!F235</f>
        <v>0</v>
      </c>
      <c r="F200" s="200">
        <f>'1D-Elimination Bank'!G235</f>
        <v>0</v>
      </c>
    </row>
    <row r="201" spans="1:6">
      <c r="A201" s="7">
        <f>IF(C201&lt;&gt;0,'1A-Operator Information'!$N$59,0)</f>
        <v>0</v>
      </c>
      <c r="B201" s="7">
        <f>IF(C201&lt;&gt;0,'1A-Operator Information'!$L$25,0)</f>
        <v>0</v>
      </c>
      <c r="C201" s="179">
        <f>'1D-Elimination Bank'!D236</f>
        <v>0</v>
      </c>
      <c r="D201" s="7">
        <f>'1D-Elimination Bank'!E236</f>
        <v>0</v>
      </c>
      <c r="E201" s="189">
        <f>'1D-Elimination Bank'!F236</f>
        <v>0</v>
      </c>
      <c r="F201" s="200">
        <f>'1D-Elimination Bank'!G236</f>
        <v>0</v>
      </c>
    </row>
    <row r="202" spans="1:6">
      <c r="A202" s="7">
        <f>IF(C202&lt;&gt;0,'1A-Operator Information'!$N$59,0)</f>
        <v>0</v>
      </c>
      <c r="B202" s="7">
        <f>IF(C202&lt;&gt;0,'1A-Operator Information'!$L$25,0)</f>
        <v>0</v>
      </c>
      <c r="C202" s="179">
        <f>'1D-Elimination Bank'!D237</f>
        <v>0</v>
      </c>
      <c r="D202" s="7">
        <f>'1D-Elimination Bank'!E237</f>
        <v>0</v>
      </c>
      <c r="E202" s="189">
        <f>'1D-Elimination Bank'!F237</f>
        <v>0</v>
      </c>
      <c r="F202" s="200">
        <f>'1D-Elimination Bank'!G237</f>
        <v>0</v>
      </c>
    </row>
    <row r="203" spans="1:6">
      <c r="A203" s="7">
        <f>IF(C203&lt;&gt;0,'1A-Operator Information'!$N$59,0)</f>
        <v>0</v>
      </c>
      <c r="B203" s="7">
        <f>IF(C203&lt;&gt;0,'1A-Operator Information'!$L$25,0)</f>
        <v>0</v>
      </c>
      <c r="C203" s="179">
        <f>'1D-Elimination Bank'!D238</f>
        <v>0</v>
      </c>
      <c r="D203" s="7">
        <f>'1D-Elimination Bank'!E238</f>
        <v>0</v>
      </c>
      <c r="E203" s="189">
        <f>'1D-Elimination Bank'!F238</f>
        <v>0</v>
      </c>
      <c r="F203" s="200">
        <f>'1D-Elimination Bank'!G238</f>
        <v>0</v>
      </c>
    </row>
    <row r="204" spans="1:6">
      <c r="A204" s="7">
        <f>IF(C204&lt;&gt;0,'1A-Operator Information'!$N$59,0)</f>
        <v>0</v>
      </c>
      <c r="B204" s="7">
        <f>IF(C204&lt;&gt;0,'1A-Operator Information'!$L$25,0)</f>
        <v>0</v>
      </c>
      <c r="C204" s="179">
        <f>'1D-Elimination Bank'!D239</f>
        <v>0</v>
      </c>
      <c r="D204" s="7">
        <f>'1D-Elimination Bank'!E239</f>
        <v>0</v>
      </c>
      <c r="E204" s="189">
        <f>'1D-Elimination Bank'!F239</f>
        <v>0</v>
      </c>
      <c r="F204" s="200">
        <f>'1D-Elimination Bank'!G239</f>
        <v>0</v>
      </c>
    </row>
    <row r="205" spans="1:6">
      <c r="A205" s="7">
        <f>IF(C205&lt;&gt;0,'1A-Operator Information'!$N$59,0)</f>
        <v>0</v>
      </c>
      <c r="B205" s="7">
        <f>IF(C205&lt;&gt;0,'1A-Operator Information'!$L$25,0)</f>
        <v>0</v>
      </c>
      <c r="C205" s="179">
        <f>'1D-Elimination Bank'!D240</f>
        <v>0</v>
      </c>
      <c r="D205" s="7">
        <f>'1D-Elimination Bank'!E240</f>
        <v>0</v>
      </c>
      <c r="E205" s="189">
        <f>'1D-Elimination Bank'!F240</f>
        <v>0</v>
      </c>
      <c r="F205" s="200">
        <f>'1D-Elimination Bank'!G240</f>
        <v>0</v>
      </c>
    </row>
    <row r="206" spans="1:6">
      <c r="A206" s="7">
        <f>IF(C206&lt;&gt;0,'1A-Operator Information'!$N$59,0)</f>
        <v>0</v>
      </c>
      <c r="B206" s="7">
        <f>IF(C206&lt;&gt;0,'1A-Operator Information'!$L$25,0)</f>
        <v>0</v>
      </c>
      <c r="C206" s="179">
        <f>'1D-Elimination Bank'!D241</f>
        <v>0</v>
      </c>
      <c r="D206" s="7">
        <f>'1D-Elimination Bank'!E241</f>
        <v>0</v>
      </c>
      <c r="E206" s="189">
        <f>'1D-Elimination Bank'!F241</f>
        <v>0</v>
      </c>
      <c r="F206" s="200">
        <f>'1D-Elimination Bank'!G241</f>
        <v>0</v>
      </c>
    </row>
    <row r="207" spans="1:6">
      <c r="A207" s="7">
        <f>IF(C207&lt;&gt;0,'1A-Operator Information'!$N$59,0)</f>
        <v>0</v>
      </c>
      <c r="B207" s="7">
        <f>IF(C207&lt;&gt;0,'1A-Operator Information'!$L$25,0)</f>
        <v>0</v>
      </c>
      <c r="C207" s="179">
        <f>'1D-Elimination Bank'!D242</f>
        <v>0</v>
      </c>
      <c r="D207" s="7">
        <f>'1D-Elimination Bank'!E242</f>
        <v>0</v>
      </c>
      <c r="E207" s="189">
        <f>'1D-Elimination Bank'!F242</f>
        <v>0</v>
      </c>
      <c r="F207" s="200">
        <f>'1D-Elimination Bank'!G242</f>
        <v>0</v>
      </c>
    </row>
    <row r="208" spans="1:6">
      <c r="A208" s="7">
        <f>IF(C208&lt;&gt;0,'1A-Operator Information'!$N$59,0)</f>
        <v>0</v>
      </c>
      <c r="B208" s="7">
        <f>IF(C208&lt;&gt;0,'1A-Operator Information'!$L$25,0)</f>
        <v>0</v>
      </c>
      <c r="C208" s="179">
        <f>'1D-Elimination Bank'!D243</f>
        <v>0</v>
      </c>
      <c r="D208" s="7">
        <f>'1D-Elimination Bank'!E243</f>
        <v>0</v>
      </c>
      <c r="E208" s="189">
        <f>'1D-Elimination Bank'!F243</f>
        <v>0</v>
      </c>
      <c r="F208" s="200">
        <f>'1D-Elimination Bank'!G243</f>
        <v>0</v>
      </c>
    </row>
    <row r="209" spans="1:6">
      <c r="A209" s="7">
        <f>IF(C209&lt;&gt;0,'1A-Operator Information'!$N$59,0)</f>
        <v>0</v>
      </c>
      <c r="B209" s="7">
        <f>IF(C209&lt;&gt;0,'1A-Operator Information'!$L$25,0)</f>
        <v>0</v>
      </c>
      <c r="C209" s="179">
        <f>'1D-Elimination Bank'!D244</f>
        <v>0</v>
      </c>
      <c r="D209" s="7">
        <f>'1D-Elimination Bank'!E244</f>
        <v>0</v>
      </c>
      <c r="E209" s="189">
        <f>'1D-Elimination Bank'!F244</f>
        <v>0</v>
      </c>
      <c r="F209" s="200">
        <f>'1D-Elimination Bank'!G244</f>
        <v>0</v>
      </c>
    </row>
    <row r="210" spans="1:6">
      <c r="A210" s="7">
        <f>IF(C210&lt;&gt;0,'1A-Operator Information'!$N$59,0)</f>
        <v>0</v>
      </c>
      <c r="B210" s="7">
        <f>IF(C210&lt;&gt;0,'1A-Operator Information'!$L$25,0)</f>
        <v>0</v>
      </c>
      <c r="C210" s="179">
        <f>'1D-Elimination Bank'!D245</f>
        <v>0</v>
      </c>
      <c r="D210" s="7">
        <f>'1D-Elimination Bank'!E245</f>
        <v>0</v>
      </c>
      <c r="E210" s="189">
        <f>'1D-Elimination Bank'!F245</f>
        <v>0</v>
      </c>
      <c r="F210" s="200">
        <f>'1D-Elimination Bank'!G245</f>
        <v>0</v>
      </c>
    </row>
    <row r="211" spans="1:6">
      <c r="A211" s="7">
        <f>IF(C211&lt;&gt;0,'1A-Operator Information'!$N$59,0)</f>
        <v>0</v>
      </c>
      <c r="B211" s="7">
        <f>IF(C211&lt;&gt;0,'1A-Operator Information'!$L$25,0)</f>
        <v>0</v>
      </c>
      <c r="C211" s="179">
        <f>'1D-Elimination Bank'!D246</f>
        <v>0</v>
      </c>
      <c r="D211" s="7">
        <f>'1D-Elimination Bank'!E246</f>
        <v>0</v>
      </c>
      <c r="E211" s="189">
        <f>'1D-Elimination Bank'!F246</f>
        <v>0</v>
      </c>
      <c r="F211" s="200">
        <f>'1D-Elimination Bank'!G246</f>
        <v>0</v>
      </c>
    </row>
    <row r="212" spans="1:6">
      <c r="A212" s="7">
        <f>IF(C212&lt;&gt;0,'1A-Operator Information'!$N$59,0)</f>
        <v>0</v>
      </c>
      <c r="B212" s="7">
        <f>IF(C212&lt;&gt;0,'1A-Operator Information'!$L$25,0)</f>
        <v>0</v>
      </c>
      <c r="C212" s="179">
        <f>'1D-Elimination Bank'!D247</f>
        <v>0</v>
      </c>
      <c r="D212" s="7">
        <f>'1D-Elimination Bank'!E247</f>
        <v>0</v>
      </c>
      <c r="E212" s="189">
        <f>'1D-Elimination Bank'!F247</f>
        <v>0</v>
      </c>
      <c r="F212" s="200">
        <f>'1D-Elimination Bank'!G247</f>
        <v>0</v>
      </c>
    </row>
    <row r="213" spans="1:6">
      <c r="A213" s="7">
        <f>IF(C213&lt;&gt;0,'1A-Operator Information'!$N$59,0)</f>
        <v>0</v>
      </c>
      <c r="B213" s="7">
        <f>IF(C213&lt;&gt;0,'1A-Operator Information'!$L$25,0)</f>
        <v>0</v>
      </c>
      <c r="C213" s="179">
        <f>'1D-Elimination Bank'!D248</f>
        <v>0</v>
      </c>
      <c r="D213" s="7">
        <f>'1D-Elimination Bank'!E248</f>
        <v>0</v>
      </c>
      <c r="E213" s="189">
        <f>'1D-Elimination Bank'!F248</f>
        <v>0</v>
      </c>
      <c r="F213" s="200">
        <f>'1D-Elimination Bank'!G248</f>
        <v>0</v>
      </c>
    </row>
    <row r="214" spans="1:6">
      <c r="A214" s="7">
        <f>IF(C214&lt;&gt;0,'1A-Operator Information'!$N$59,0)</f>
        <v>0</v>
      </c>
      <c r="B214" s="7">
        <f>IF(C214&lt;&gt;0,'1A-Operator Information'!$L$25,0)</f>
        <v>0</v>
      </c>
      <c r="C214" s="179">
        <f>'1D-Elimination Bank'!D249</f>
        <v>0</v>
      </c>
      <c r="D214" s="7">
        <f>'1D-Elimination Bank'!E249</f>
        <v>0</v>
      </c>
      <c r="E214" s="189">
        <f>'1D-Elimination Bank'!F249</f>
        <v>0</v>
      </c>
      <c r="F214" s="200">
        <f>'1D-Elimination Bank'!G249</f>
        <v>0</v>
      </c>
    </row>
    <row r="215" spans="1:6">
      <c r="A215" s="7">
        <f>IF(C215&lt;&gt;0,'1A-Operator Information'!$N$59,0)</f>
        <v>0</v>
      </c>
      <c r="B215" s="7">
        <f>IF(C215&lt;&gt;0,'1A-Operator Information'!$L$25,0)</f>
        <v>0</v>
      </c>
      <c r="C215" s="179">
        <f>'1D-Elimination Bank'!D250</f>
        <v>0</v>
      </c>
      <c r="D215" s="7">
        <f>'1D-Elimination Bank'!E250</f>
        <v>0</v>
      </c>
      <c r="E215" s="189">
        <f>'1D-Elimination Bank'!F250</f>
        <v>0</v>
      </c>
      <c r="F215" s="200">
        <f>'1D-Elimination Bank'!G250</f>
        <v>0</v>
      </c>
    </row>
    <row r="216" spans="1:6">
      <c r="A216" s="7">
        <f>IF(C216&lt;&gt;0,'1A-Operator Information'!$N$59,0)</f>
        <v>0</v>
      </c>
      <c r="B216" s="7">
        <f>IF(C216&lt;&gt;0,'1A-Operator Information'!$L$25,0)</f>
        <v>0</v>
      </c>
      <c r="C216" s="179">
        <f>'1D-Elimination Bank'!D251</f>
        <v>0</v>
      </c>
      <c r="D216" s="7">
        <f>'1D-Elimination Bank'!E251</f>
        <v>0</v>
      </c>
      <c r="E216" s="189">
        <f>'1D-Elimination Bank'!F251</f>
        <v>0</v>
      </c>
      <c r="F216" s="200">
        <f>'1D-Elimination Bank'!G251</f>
        <v>0</v>
      </c>
    </row>
    <row r="217" spans="1:6">
      <c r="A217" s="7">
        <f>IF(C217&lt;&gt;0,'1A-Operator Information'!$N$59,0)</f>
        <v>0</v>
      </c>
      <c r="B217" s="7">
        <f>IF(C217&lt;&gt;0,'1A-Operator Information'!$L$25,0)</f>
        <v>0</v>
      </c>
      <c r="C217" s="179">
        <f>'1D-Elimination Bank'!D252</f>
        <v>0</v>
      </c>
      <c r="D217" s="7">
        <f>'1D-Elimination Bank'!E252</f>
        <v>0</v>
      </c>
      <c r="E217" s="189">
        <f>'1D-Elimination Bank'!F252</f>
        <v>0</v>
      </c>
      <c r="F217" s="200">
        <f>'1D-Elimination Bank'!G252</f>
        <v>0</v>
      </c>
    </row>
    <row r="218" spans="1:6">
      <c r="A218" s="7">
        <f>IF(C218&lt;&gt;0,'1A-Operator Information'!$N$59,0)</f>
        <v>0</v>
      </c>
      <c r="B218" s="7">
        <f>IF(C218&lt;&gt;0,'1A-Operator Information'!$L$25,0)</f>
        <v>0</v>
      </c>
      <c r="C218" s="179">
        <f>'1D-Elimination Bank'!D253</f>
        <v>0</v>
      </c>
      <c r="D218" s="7">
        <f>'1D-Elimination Bank'!E253</f>
        <v>0</v>
      </c>
      <c r="E218" s="189">
        <f>'1D-Elimination Bank'!F253</f>
        <v>0</v>
      </c>
      <c r="F218" s="200">
        <f>'1D-Elimination Bank'!G253</f>
        <v>0</v>
      </c>
    </row>
    <row r="219" spans="1:6">
      <c r="A219" s="7">
        <f>IF(C219&lt;&gt;0,'1A-Operator Information'!$N$59,0)</f>
        <v>0</v>
      </c>
      <c r="B219" s="7">
        <f>IF(C219&lt;&gt;0,'1A-Operator Information'!$L$25,0)</f>
        <v>0</v>
      </c>
      <c r="C219" s="179">
        <f>'1D-Elimination Bank'!D254</f>
        <v>0</v>
      </c>
      <c r="D219" s="7">
        <f>'1D-Elimination Bank'!E254</f>
        <v>0</v>
      </c>
      <c r="E219" s="189">
        <f>'1D-Elimination Bank'!F254</f>
        <v>0</v>
      </c>
      <c r="F219" s="200">
        <f>'1D-Elimination Bank'!G254</f>
        <v>0</v>
      </c>
    </row>
    <row r="220" spans="1:6">
      <c r="A220" s="7">
        <f>IF(C220&lt;&gt;0,'1A-Operator Information'!$N$59,0)</f>
        <v>0</v>
      </c>
      <c r="B220" s="7">
        <f>IF(C220&lt;&gt;0,'1A-Operator Information'!$L$25,0)</f>
        <v>0</v>
      </c>
      <c r="C220" s="179">
        <f>'1D-Elimination Bank'!D255</f>
        <v>0</v>
      </c>
      <c r="D220" s="7">
        <f>'1D-Elimination Bank'!E255</f>
        <v>0</v>
      </c>
      <c r="E220" s="189">
        <f>'1D-Elimination Bank'!F255</f>
        <v>0</v>
      </c>
      <c r="F220" s="200">
        <f>'1D-Elimination Bank'!G255</f>
        <v>0</v>
      </c>
    </row>
    <row r="221" spans="1:6">
      <c r="A221" s="7">
        <f>IF(C221&lt;&gt;0,'1A-Operator Information'!$N$59,0)</f>
        <v>0</v>
      </c>
      <c r="B221" s="7">
        <f>IF(C221&lt;&gt;0,'1A-Operator Information'!$L$25,0)</f>
        <v>0</v>
      </c>
      <c r="C221" s="179">
        <f>'1D-Elimination Bank'!D256</f>
        <v>0</v>
      </c>
      <c r="D221" s="7">
        <f>'1D-Elimination Bank'!E256</f>
        <v>0</v>
      </c>
      <c r="E221" s="189">
        <f>'1D-Elimination Bank'!F256</f>
        <v>0</v>
      </c>
      <c r="F221" s="200">
        <f>'1D-Elimination Bank'!G256</f>
        <v>0</v>
      </c>
    </row>
    <row r="222" spans="1:6">
      <c r="A222" s="7">
        <f>IF(C222&lt;&gt;0,'1A-Operator Information'!$N$59,0)</f>
        <v>0</v>
      </c>
      <c r="B222" s="7">
        <f>IF(C222&lt;&gt;0,'1A-Operator Information'!$L$25,0)</f>
        <v>0</v>
      </c>
      <c r="C222" s="179">
        <f>'1D-Elimination Bank'!D257</f>
        <v>0</v>
      </c>
      <c r="D222" s="7">
        <f>'1D-Elimination Bank'!E257</f>
        <v>0</v>
      </c>
      <c r="E222" s="189">
        <f>'1D-Elimination Bank'!F257</f>
        <v>0</v>
      </c>
      <c r="F222" s="200">
        <f>'1D-Elimination Bank'!G257</f>
        <v>0</v>
      </c>
    </row>
    <row r="223" spans="1:6">
      <c r="A223" s="7">
        <f>IF(C223&lt;&gt;0,'1A-Operator Information'!$N$59,0)</f>
        <v>0</v>
      </c>
      <c r="B223" s="7">
        <f>IF(C223&lt;&gt;0,'1A-Operator Information'!$L$25,0)</f>
        <v>0</v>
      </c>
      <c r="C223" s="179">
        <f>'1D-Elimination Bank'!D258</f>
        <v>0</v>
      </c>
      <c r="D223" s="7">
        <f>'1D-Elimination Bank'!E258</f>
        <v>0</v>
      </c>
      <c r="E223" s="189">
        <f>'1D-Elimination Bank'!F258</f>
        <v>0</v>
      </c>
      <c r="F223" s="200">
        <f>'1D-Elimination Bank'!G258</f>
        <v>0</v>
      </c>
    </row>
    <row r="224" spans="1:6">
      <c r="A224" s="7">
        <f>IF(C224&lt;&gt;0,'1A-Operator Information'!$N$59,0)</f>
        <v>0</v>
      </c>
      <c r="B224" s="7">
        <f>IF(C224&lt;&gt;0,'1A-Operator Information'!$L$25,0)</f>
        <v>0</v>
      </c>
      <c r="C224" s="179">
        <f>'1D-Elimination Bank'!D259</f>
        <v>0</v>
      </c>
      <c r="D224" s="7">
        <f>'1D-Elimination Bank'!E259</f>
        <v>0</v>
      </c>
      <c r="E224" s="189">
        <f>'1D-Elimination Bank'!F259</f>
        <v>0</v>
      </c>
      <c r="F224" s="200">
        <f>'1D-Elimination Bank'!G259</f>
        <v>0</v>
      </c>
    </row>
    <row r="225" spans="1:6">
      <c r="A225" s="7">
        <f>IF(C225&lt;&gt;0,'1A-Operator Information'!$N$59,0)</f>
        <v>0</v>
      </c>
      <c r="B225" s="7">
        <f>IF(C225&lt;&gt;0,'1A-Operator Information'!$L$25,0)</f>
        <v>0</v>
      </c>
      <c r="C225" s="179">
        <f>'1D-Elimination Bank'!D260</f>
        <v>0</v>
      </c>
      <c r="D225" s="7">
        <f>'1D-Elimination Bank'!E260</f>
        <v>0</v>
      </c>
      <c r="E225" s="189">
        <f>'1D-Elimination Bank'!F260</f>
        <v>0</v>
      </c>
      <c r="F225" s="200">
        <f>'1D-Elimination Bank'!G260</f>
        <v>0</v>
      </c>
    </row>
    <row r="226" spans="1:6">
      <c r="A226" s="7">
        <f>IF(C226&lt;&gt;0,'1A-Operator Information'!$N$59,0)</f>
        <v>0</v>
      </c>
      <c r="B226" s="7">
        <f>IF(C226&lt;&gt;0,'1A-Operator Information'!$L$25,0)</f>
        <v>0</v>
      </c>
      <c r="C226" s="179">
        <f>'1D-Elimination Bank'!D261</f>
        <v>0</v>
      </c>
      <c r="D226" s="7">
        <f>'1D-Elimination Bank'!E261</f>
        <v>0</v>
      </c>
      <c r="E226" s="189">
        <f>'1D-Elimination Bank'!F261</f>
        <v>0</v>
      </c>
      <c r="F226" s="200">
        <f>'1D-Elimination Bank'!G261</f>
        <v>0</v>
      </c>
    </row>
    <row r="227" spans="1:6">
      <c r="A227" s="7">
        <f>IF(C227&lt;&gt;0,'1A-Operator Information'!$N$59,0)</f>
        <v>0</v>
      </c>
      <c r="B227" s="7">
        <f>IF(C227&lt;&gt;0,'1A-Operator Information'!$L$25,0)</f>
        <v>0</v>
      </c>
      <c r="C227" s="179">
        <f>'1D-Elimination Bank'!D262</f>
        <v>0</v>
      </c>
      <c r="D227" s="7">
        <f>'1D-Elimination Bank'!E262</f>
        <v>0</v>
      </c>
      <c r="E227" s="189">
        <f>'1D-Elimination Bank'!F262</f>
        <v>0</v>
      </c>
      <c r="F227" s="200">
        <f>'1D-Elimination Bank'!G262</f>
        <v>0</v>
      </c>
    </row>
    <row r="228" spans="1:6">
      <c r="A228" s="7">
        <f>IF(C228&lt;&gt;0,'1A-Operator Information'!$N$59,0)</f>
        <v>0</v>
      </c>
      <c r="B228" s="7">
        <f>IF(C228&lt;&gt;0,'1A-Operator Information'!$L$25,0)</f>
        <v>0</v>
      </c>
      <c r="C228" s="179">
        <f>'1D-Elimination Bank'!D263</f>
        <v>0</v>
      </c>
      <c r="D228" s="7">
        <f>'1D-Elimination Bank'!E263</f>
        <v>0</v>
      </c>
      <c r="E228" s="189">
        <f>'1D-Elimination Bank'!F263</f>
        <v>0</v>
      </c>
      <c r="F228" s="200">
        <f>'1D-Elimination Bank'!G263</f>
        <v>0</v>
      </c>
    </row>
    <row r="229" spans="1:6">
      <c r="A229" s="7">
        <f>IF(C229&lt;&gt;0,'1A-Operator Information'!$N$59,0)</f>
        <v>0</v>
      </c>
      <c r="B229" s="7">
        <f>IF(C229&lt;&gt;0,'1A-Operator Information'!$L$25,0)</f>
        <v>0</v>
      </c>
      <c r="C229" s="179">
        <f>'1D-Elimination Bank'!D264</f>
        <v>0</v>
      </c>
      <c r="D229" s="7">
        <f>'1D-Elimination Bank'!E264</f>
        <v>0</v>
      </c>
      <c r="E229" s="189">
        <f>'1D-Elimination Bank'!F264</f>
        <v>0</v>
      </c>
      <c r="F229" s="200">
        <f>'1D-Elimination Bank'!G264</f>
        <v>0</v>
      </c>
    </row>
    <row r="230" spans="1:6">
      <c r="A230" s="7">
        <f>IF(C230&lt;&gt;0,'1A-Operator Information'!$N$59,0)</f>
        <v>0</v>
      </c>
      <c r="B230" s="7">
        <f>IF(C230&lt;&gt;0,'1A-Operator Information'!$L$25,0)</f>
        <v>0</v>
      </c>
      <c r="C230" s="179">
        <f>'1D-Elimination Bank'!D265</f>
        <v>0</v>
      </c>
      <c r="D230" s="7">
        <f>'1D-Elimination Bank'!E265</f>
        <v>0</v>
      </c>
      <c r="E230" s="189">
        <f>'1D-Elimination Bank'!F265</f>
        <v>0</v>
      </c>
      <c r="F230" s="200">
        <f>'1D-Elimination Bank'!G265</f>
        <v>0</v>
      </c>
    </row>
    <row r="231" spans="1:6">
      <c r="A231" s="7">
        <f>IF(C231&lt;&gt;0,'1A-Operator Information'!$N$59,0)</f>
        <v>0</v>
      </c>
      <c r="B231" s="7">
        <f>IF(C231&lt;&gt;0,'1A-Operator Information'!$L$25,0)</f>
        <v>0</v>
      </c>
      <c r="C231" s="179">
        <f>'1D-Elimination Bank'!D266</f>
        <v>0</v>
      </c>
      <c r="D231" s="7">
        <f>'1D-Elimination Bank'!E266</f>
        <v>0</v>
      </c>
      <c r="E231" s="189">
        <f>'1D-Elimination Bank'!F266</f>
        <v>0</v>
      </c>
      <c r="F231" s="200">
        <f>'1D-Elimination Bank'!G266</f>
        <v>0</v>
      </c>
    </row>
    <row r="232" spans="1:6">
      <c r="A232" s="7">
        <f>IF(C232&lt;&gt;0,'1A-Operator Information'!$N$59,0)</f>
        <v>0</v>
      </c>
      <c r="B232" s="7">
        <f>IF(C232&lt;&gt;0,'1A-Operator Information'!$L$25,0)</f>
        <v>0</v>
      </c>
      <c r="C232" s="179">
        <f>'1D-Elimination Bank'!D267</f>
        <v>0</v>
      </c>
      <c r="D232" s="7">
        <f>'1D-Elimination Bank'!E267</f>
        <v>0</v>
      </c>
      <c r="E232" s="189">
        <f>'1D-Elimination Bank'!F267</f>
        <v>0</v>
      </c>
      <c r="F232" s="200">
        <f>'1D-Elimination Bank'!G267</f>
        <v>0</v>
      </c>
    </row>
    <row r="233" spans="1:6">
      <c r="A233" s="7">
        <f>IF(C233&lt;&gt;0,'1A-Operator Information'!$N$59,0)</f>
        <v>0</v>
      </c>
      <c r="B233" s="7">
        <f>IF(C233&lt;&gt;0,'1A-Operator Information'!$L$25,0)</f>
        <v>0</v>
      </c>
      <c r="C233" s="179">
        <f>'1D-Elimination Bank'!D268</f>
        <v>0</v>
      </c>
      <c r="D233" s="7">
        <f>'1D-Elimination Bank'!E268</f>
        <v>0</v>
      </c>
      <c r="E233" s="189">
        <f>'1D-Elimination Bank'!F268</f>
        <v>0</v>
      </c>
      <c r="F233" s="200">
        <f>'1D-Elimination Bank'!G268</f>
        <v>0</v>
      </c>
    </row>
    <row r="234" spans="1:6">
      <c r="A234" s="7">
        <f>IF(C234&lt;&gt;0,'1A-Operator Information'!$N$59,0)</f>
        <v>0</v>
      </c>
      <c r="B234" s="7">
        <f>IF(C234&lt;&gt;0,'1A-Operator Information'!$L$25,0)</f>
        <v>0</v>
      </c>
      <c r="C234" s="179">
        <f>'1D-Elimination Bank'!D269</f>
        <v>0</v>
      </c>
      <c r="D234" s="7">
        <f>'1D-Elimination Bank'!E269</f>
        <v>0</v>
      </c>
      <c r="E234" s="189">
        <f>'1D-Elimination Bank'!F269</f>
        <v>0</v>
      </c>
      <c r="F234" s="200">
        <f>'1D-Elimination Bank'!G269</f>
        <v>0</v>
      </c>
    </row>
    <row r="235" spans="1:6">
      <c r="A235" s="7">
        <f>IF(C235&lt;&gt;0,'1A-Operator Information'!$N$59,0)</f>
        <v>0</v>
      </c>
      <c r="B235" s="7">
        <f>IF(C235&lt;&gt;0,'1A-Operator Information'!$L$25,0)</f>
        <v>0</v>
      </c>
      <c r="C235" s="179">
        <f>'1D-Elimination Bank'!D270</f>
        <v>0</v>
      </c>
      <c r="D235" s="7">
        <f>'1D-Elimination Bank'!E270</f>
        <v>0</v>
      </c>
      <c r="E235" s="189">
        <f>'1D-Elimination Bank'!F270</f>
        <v>0</v>
      </c>
      <c r="F235" s="200">
        <f>'1D-Elimination Bank'!G270</f>
        <v>0</v>
      </c>
    </row>
    <row r="236" spans="1:6">
      <c r="A236" s="7">
        <f>IF(C236&lt;&gt;0,'1A-Operator Information'!$N$59,0)</f>
        <v>0</v>
      </c>
      <c r="B236" s="7">
        <f>IF(C236&lt;&gt;0,'1A-Operator Information'!$L$25,0)</f>
        <v>0</v>
      </c>
      <c r="C236" s="179">
        <f>'1D-Elimination Bank'!D271</f>
        <v>0</v>
      </c>
      <c r="D236" s="7">
        <f>'1D-Elimination Bank'!E271</f>
        <v>0</v>
      </c>
      <c r="E236" s="189">
        <f>'1D-Elimination Bank'!F271</f>
        <v>0</v>
      </c>
      <c r="F236" s="200">
        <f>'1D-Elimination Bank'!G271</f>
        <v>0</v>
      </c>
    </row>
    <row r="237" spans="1:6">
      <c r="A237" s="7">
        <f>IF(C237&lt;&gt;0,'1A-Operator Information'!$N$59,0)</f>
        <v>0</v>
      </c>
      <c r="B237" s="7">
        <f>IF(C237&lt;&gt;0,'1A-Operator Information'!$L$25,0)</f>
        <v>0</v>
      </c>
      <c r="C237" s="179">
        <f>'1D-Elimination Bank'!D272</f>
        <v>0</v>
      </c>
      <c r="D237" s="7">
        <f>'1D-Elimination Bank'!E272</f>
        <v>0</v>
      </c>
      <c r="E237" s="189">
        <f>'1D-Elimination Bank'!F272</f>
        <v>0</v>
      </c>
      <c r="F237" s="200">
        <f>'1D-Elimination Bank'!G272</f>
        <v>0</v>
      </c>
    </row>
    <row r="238" spans="1:6">
      <c r="A238" s="7">
        <f>IF(C238&lt;&gt;0,'1A-Operator Information'!$N$59,0)</f>
        <v>0</v>
      </c>
      <c r="B238" s="7">
        <f>IF(C238&lt;&gt;0,'1A-Operator Information'!$L$25,0)</f>
        <v>0</v>
      </c>
      <c r="C238" s="179">
        <f>'1D-Elimination Bank'!D273</f>
        <v>0</v>
      </c>
      <c r="D238" s="7">
        <f>'1D-Elimination Bank'!E273</f>
        <v>0</v>
      </c>
      <c r="E238" s="189">
        <f>'1D-Elimination Bank'!F273</f>
        <v>0</v>
      </c>
      <c r="F238" s="200">
        <f>'1D-Elimination Bank'!G273</f>
        <v>0</v>
      </c>
    </row>
    <row r="239" spans="1:6">
      <c r="A239" s="7">
        <f>IF(C239&lt;&gt;0,'1A-Operator Information'!$N$59,0)</f>
        <v>0</v>
      </c>
      <c r="B239" s="7">
        <f>IF(C239&lt;&gt;0,'1A-Operator Information'!$L$25,0)</f>
        <v>0</v>
      </c>
      <c r="C239" s="179">
        <f>'1D-Elimination Bank'!D274</f>
        <v>0</v>
      </c>
      <c r="D239" s="7">
        <f>'1D-Elimination Bank'!E274</f>
        <v>0</v>
      </c>
      <c r="E239" s="189">
        <f>'1D-Elimination Bank'!F274</f>
        <v>0</v>
      </c>
      <c r="F239" s="200">
        <f>'1D-Elimination Bank'!G274</f>
        <v>0</v>
      </c>
    </row>
    <row r="240" spans="1:6">
      <c r="A240" s="7">
        <f>IF(C240&lt;&gt;0,'1A-Operator Information'!$N$59,0)</f>
        <v>0</v>
      </c>
      <c r="B240" s="7">
        <f>IF(C240&lt;&gt;0,'1A-Operator Information'!$L$25,0)</f>
        <v>0</v>
      </c>
      <c r="C240" s="179">
        <f>'1D-Elimination Bank'!D275</f>
        <v>0</v>
      </c>
      <c r="D240" s="7">
        <f>'1D-Elimination Bank'!E275</f>
        <v>0</v>
      </c>
      <c r="E240" s="189">
        <f>'1D-Elimination Bank'!F275</f>
        <v>0</v>
      </c>
      <c r="F240" s="200">
        <f>'1D-Elimination Bank'!G275</f>
        <v>0</v>
      </c>
    </row>
    <row r="241" spans="1:6">
      <c r="A241" s="7">
        <f>IF(C241&lt;&gt;0,'1A-Operator Information'!$N$59,0)</f>
        <v>0</v>
      </c>
      <c r="B241" s="7">
        <f>IF(C241&lt;&gt;0,'1A-Operator Information'!$L$25,0)</f>
        <v>0</v>
      </c>
      <c r="C241" s="179">
        <f>'1D-Elimination Bank'!D276</f>
        <v>0</v>
      </c>
      <c r="D241" s="7">
        <f>'1D-Elimination Bank'!E276</f>
        <v>0</v>
      </c>
      <c r="E241" s="189">
        <f>'1D-Elimination Bank'!F276</f>
        <v>0</v>
      </c>
      <c r="F241" s="200">
        <f>'1D-Elimination Bank'!G276</f>
        <v>0</v>
      </c>
    </row>
    <row r="242" spans="1:6">
      <c r="A242" s="7">
        <f>IF(C242&lt;&gt;0,'1A-Operator Information'!$N$59,0)</f>
        <v>0</v>
      </c>
      <c r="B242" s="7">
        <f>IF(C242&lt;&gt;0,'1A-Operator Information'!$L$25,0)</f>
        <v>0</v>
      </c>
      <c r="C242" s="179">
        <f>'1D-Elimination Bank'!D277</f>
        <v>0</v>
      </c>
      <c r="D242" s="7">
        <f>'1D-Elimination Bank'!E277</f>
        <v>0</v>
      </c>
      <c r="E242" s="189">
        <f>'1D-Elimination Bank'!F277</f>
        <v>0</v>
      </c>
      <c r="F242" s="200">
        <f>'1D-Elimination Bank'!G277</f>
        <v>0</v>
      </c>
    </row>
    <row r="243" spans="1:6">
      <c r="A243" s="7">
        <f>IF(C243&lt;&gt;0,'1A-Operator Information'!$N$59,0)</f>
        <v>0</v>
      </c>
      <c r="B243" s="7">
        <f>IF(C243&lt;&gt;0,'1A-Operator Information'!$L$25,0)</f>
        <v>0</v>
      </c>
      <c r="C243" s="179">
        <f>'1D-Elimination Bank'!D278</f>
        <v>0</v>
      </c>
      <c r="D243" s="7">
        <f>'1D-Elimination Bank'!E278</f>
        <v>0</v>
      </c>
      <c r="E243" s="189">
        <f>'1D-Elimination Bank'!F278</f>
        <v>0</v>
      </c>
      <c r="F243" s="200">
        <f>'1D-Elimination Bank'!G278</f>
        <v>0</v>
      </c>
    </row>
    <row r="244" spans="1:6">
      <c r="A244" s="7">
        <f>IF(C244&lt;&gt;0,'1A-Operator Information'!$N$59,0)</f>
        <v>0</v>
      </c>
      <c r="B244" s="7">
        <f>IF(C244&lt;&gt;0,'1A-Operator Information'!$L$25,0)</f>
        <v>0</v>
      </c>
      <c r="C244" s="179">
        <f>'1D-Elimination Bank'!D279</f>
        <v>0</v>
      </c>
      <c r="D244" s="7">
        <f>'1D-Elimination Bank'!E279</f>
        <v>0</v>
      </c>
      <c r="E244" s="189">
        <f>'1D-Elimination Bank'!F279</f>
        <v>0</v>
      </c>
      <c r="F244" s="200">
        <f>'1D-Elimination Bank'!G279</f>
        <v>0</v>
      </c>
    </row>
    <row r="245" spans="1:6">
      <c r="A245" s="7">
        <f>IF(C245&lt;&gt;0,'1A-Operator Information'!$N$59,0)</f>
        <v>0</v>
      </c>
      <c r="B245" s="7">
        <f>IF(C245&lt;&gt;0,'1A-Operator Information'!$L$25,0)</f>
        <v>0</v>
      </c>
      <c r="C245" s="179">
        <f>'1D-Elimination Bank'!D280</f>
        <v>0</v>
      </c>
      <c r="D245" s="7">
        <f>'1D-Elimination Bank'!E280</f>
        <v>0</v>
      </c>
      <c r="E245" s="189">
        <f>'1D-Elimination Bank'!F280</f>
        <v>0</v>
      </c>
      <c r="F245" s="200">
        <f>'1D-Elimination Bank'!G280</f>
        <v>0</v>
      </c>
    </row>
    <row r="246" spans="1:6">
      <c r="A246" s="7">
        <f>IF(C246&lt;&gt;0,'1A-Operator Information'!$N$59,0)</f>
        <v>0</v>
      </c>
      <c r="B246" s="7">
        <f>IF(C246&lt;&gt;0,'1A-Operator Information'!$L$25,0)</f>
        <v>0</v>
      </c>
      <c r="C246" s="179">
        <f>'1D-Elimination Bank'!D281</f>
        <v>0</v>
      </c>
      <c r="D246" s="7">
        <f>'1D-Elimination Bank'!E281</f>
        <v>0</v>
      </c>
      <c r="E246" s="189">
        <f>'1D-Elimination Bank'!F281</f>
        <v>0</v>
      </c>
      <c r="F246" s="200">
        <f>'1D-Elimination Bank'!G281</f>
        <v>0</v>
      </c>
    </row>
    <row r="247" spans="1:6">
      <c r="A247" s="7">
        <f>IF(C247&lt;&gt;0,'1A-Operator Information'!$N$59,0)</f>
        <v>0</v>
      </c>
      <c r="B247" s="7">
        <f>IF(C247&lt;&gt;0,'1A-Operator Information'!$L$25,0)</f>
        <v>0</v>
      </c>
      <c r="C247" s="179">
        <f>'1D-Elimination Bank'!D282</f>
        <v>0</v>
      </c>
      <c r="D247" s="7">
        <f>'1D-Elimination Bank'!E282</f>
        <v>0</v>
      </c>
      <c r="E247" s="189">
        <f>'1D-Elimination Bank'!F282</f>
        <v>0</v>
      </c>
      <c r="F247" s="200">
        <f>'1D-Elimination Bank'!G282</f>
        <v>0</v>
      </c>
    </row>
    <row r="248" spans="1:6">
      <c r="A248" s="7">
        <f>IF(C248&lt;&gt;0,'1A-Operator Information'!$N$59,0)</f>
        <v>0</v>
      </c>
      <c r="B248" s="7">
        <f>IF(C248&lt;&gt;0,'1A-Operator Information'!$L$25,0)</f>
        <v>0</v>
      </c>
      <c r="C248" s="179">
        <f>'1D-Elimination Bank'!D283</f>
        <v>0</v>
      </c>
      <c r="D248" s="7">
        <f>'1D-Elimination Bank'!E283</f>
        <v>0</v>
      </c>
      <c r="E248" s="189">
        <f>'1D-Elimination Bank'!F283</f>
        <v>0</v>
      </c>
      <c r="F248" s="200">
        <f>'1D-Elimination Bank'!G283</f>
        <v>0</v>
      </c>
    </row>
    <row r="249" spans="1:6">
      <c r="A249" s="7">
        <f>IF(C249&lt;&gt;0,'1A-Operator Information'!$N$59,0)</f>
        <v>0</v>
      </c>
      <c r="B249" s="7">
        <f>IF(C249&lt;&gt;0,'1A-Operator Information'!$L$25,0)</f>
        <v>0</v>
      </c>
      <c r="C249" s="179">
        <f>'1D-Elimination Bank'!D284</f>
        <v>0</v>
      </c>
      <c r="D249" s="7">
        <f>'1D-Elimination Bank'!E284</f>
        <v>0</v>
      </c>
      <c r="E249" s="189">
        <f>'1D-Elimination Bank'!F284</f>
        <v>0</v>
      </c>
      <c r="F249" s="200">
        <f>'1D-Elimination Bank'!G284</f>
        <v>0</v>
      </c>
    </row>
    <row r="250" spans="1:6">
      <c r="A250" s="7">
        <f>IF(C250&lt;&gt;0,'1A-Operator Information'!$N$59,0)</f>
        <v>0</v>
      </c>
      <c r="B250" s="7">
        <f>IF(C250&lt;&gt;0,'1A-Operator Information'!$L$25,0)</f>
        <v>0</v>
      </c>
      <c r="C250" s="179">
        <f>'1D-Elimination Bank'!D285</f>
        <v>0</v>
      </c>
      <c r="D250" s="7">
        <f>'1D-Elimination Bank'!E285</f>
        <v>0</v>
      </c>
      <c r="E250" s="189">
        <f>'1D-Elimination Bank'!F285</f>
        <v>0</v>
      </c>
      <c r="F250" s="200">
        <f>'1D-Elimination Bank'!G285</f>
        <v>0</v>
      </c>
    </row>
    <row r="251" spans="1:6">
      <c r="A251" s="7">
        <f>IF(C251&lt;&gt;0,'1A-Operator Information'!$N$59,0)</f>
        <v>0</v>
      </c>
      <c r="B251" s="7">
        <f>IF(C251&lt;&gt;0,'1A-Operator Information'!$L$25,0)</f>
        <v>0</v>
      </c>
      <c r="C251" s="179">
        <f>'1D-Elimination Bank'!D286</f>
        <v>0</v>
      </c>
      <c r="D251" s="7">
        <f>'1D-Elimination Bank'!E286</f>
        <v>0</v>
      </c>
      <c r="E251" s="189">
        <f>'1D-Elimination Bank'!F286</f>
        <v>0</v>
      </c>
      <c r="F251" s="200">
        <f>'1D-Elimination Bank'!G286</f>
        <v>0</v>
      </c>
    </row>
    <row r="252" spans="1:6">
      <c r="A252" s="7">
        <f>IF(C252&lt;&gt;0,'1A-Operator Information'!$N$59,0)</f>
        <v>0</v>
      </c>
      <c r="B252" s="7">
        <f>IF(C252&lt;&gt;0,'1A-Operator Information'!$L$25,0)</f>
        <v>0</v>
      </c>
      <c r="C252" s="179">
        <f>'1D-Elimination Bank'!D287</f>
        <v>0</v>
      </c>
      <c r="D252" s="7">
        <f>'1D-Elimination Bank'!E287</f>
        <v>0</v>
      </c>
      <c r="E252" s="189">
        <f>'1D-Elimination Bank'!F287</f>
        <v>0</v>
      </c>
      <c r="F252" s="200">
        <f>'1D-Elimination Bank'!G287</f>
        <v>0</v>
      </c>
    </row>
    <row r="253" spans="1:6">
      <c r="A253" s="7">
        <f>IF(C253&lt;&gt;0,'1A-Operator Information'!$N$59,0)</f>
        <v>0</v>
      </c>
      <c r="B253" s="7">
        <f>IF(C253&lt;&gt;0,'1A-Operator Information'!$L$25,0)</f>
        <v>0</v>
      </c>
      <c r="C253" s="179">
        <f>'1D-Elimination Bank'!D288</f>
        <v>0</v>
      </c>
      <c r="D253" s="7">
        <f>'1D-Elimination Bank'!E288</f>
        <v>0</v>
      </c>
      <c r="E253" s="189">
        <f>'1D-Elimination Bank'!F288</f>
        <v>0</v>
      </c>
      <c r="F253" s="200">
        <f>'1D-Elimination Bank'!G288</f>
        <v>0</v>
      </c>
    </row>
    <row r="254" spans="1:6">
      <c r="A254" s="7">
        <f>IF(C254&lt;&gt;0,'1A-Operator Information'!$N$59,0)</f>
        <v>0</v>
      </c>
      <c r="B254" s="7">
        <f>IF(C254&lt;&gt;0,'1A-Operator Information'!$L$25,0)</f>
        <v>0</v>
      </c>
      <c r="C254" s="179">
        <f>'1D-Elimination Bank'!D289</f>
        <v>0</v>
      </c>
      <c r="D254" s="7">
        <f>'1D-Elimination Bank'!E289</f>
        <v>0</v>
      </c>
      <c r="E254" s="189">
        <f>'1D-Elimination Bank'!F289</f>
        <v>0</v>
      </c>
      <c r="F254" s="200">
        <f>'1D-Elimination Bank'!G289</f>
        <v>0</v>
      </c>
    </row>
    <row r="255" spans="1:6">
      <c r="A255" s="7">
        <f>IF(C255&lt;&gt;0,'1A-Operator Information'!$N$59,0)</f>
        <v>0</v>
      </c>
      <c r="B255" s="7">
        <f>IF(C255&lt;&gt;0,'1A-Operator Information'!$L$25,0)</f>
        <v>0</v>
      </c>
      <c r="C255" s="179">
        <f>'1D-Elimination Bank'!D290</f>
        <v>0</v>
      </c>
      <c r="D255" s="7">
        <f>'1D-Elimination Bank'!E290</f>
        <v>0</v>
      </c>
      <c r="E255" s="189">
        <f>'1D-Elimination Bank'!F290</f>
        <v>0</v>
      </c>
      <c r="F255" s="200">
        <f>'1D-Elimination Bank'!G290</f>
        <v>0</v>
      </c>
    </row>
    <row r="256" spans="1:6">
      <c r="A256" s="7">
        <f>IF(C256&lt;&gt;0,'1A-Operator Information'!$N$59,0)</f>
        <v>0</v>
      </c>
      <c r="B256" s="7">
        <f>IF(C256&lt;&gt;0,'1A-Operator Information'!$L$25,0)</f>
        <v>0</v>
      </c>
      <c r="C256" s="179">
        <f>'1D-Elimination Bank'!D291</f>
        <v>0</v>
      </c>
      <c r="D256" s="7">
        <f>'1D-Elimination Bank'!E291</f>
        <v>0</v>
      </c>
      <c r="E256" s="189">
        <f>'1D-Elimination Bank'!F291</f>
        <v>0</v>
      </c>
      <c r="F256" s="200">
        <f>'1D-Elimination Bank'!G291</f>
        <v>0</v>
      </c>
    </row>
    <row r="257" spans="1:6">
      <c r="A257" s="7">
        <f>IF(C257&lt;&gt;0,'1A-Operator Information'!$N$59,0)</f>
        <v>0</v>
      </c>
      <c r="B257" s="7">
        <f>IF(C257&lt;&gt;0,'1A-Operator Information'!$L$25,0)</f>
        <v>0</v>
      </c>
      <c r="C257" s="179">
        <f>'1D-Elimination Bank'!D292</f>
        <v>0</v>
      </c>
      <c r="D257" s="7">
        <f>'1D-Elimination Bank'!E292</f>
        <v>0</v>
      </c>
      <c r="E257" s="189">
        <f>'1D-Elimination Bank'!F292</f>
        <v>0</v>
      </c>
      <c r="F257" s="200">
        <f>'1D-Elimination Bank'!G292</f>
        <v>0</v>
      </c>
    </row>
    <row r="258" spans="1:6">
      <c r="A258" s="7">
        <f>IF(C258&lt;&gt;0,'1A-Operator Information'!$N$59,0)</f>
        <v>0</v>
      </c>
      <c r="B258" s="7">
        <f>IF(C258&lt;&gt;0,'1A-Operator Information'!$L$25,0)</f>
        <v>0</v>
      </c>
      <c r="C258" s="179">
        <f>'1D-Elimination Bank'!D293</f>
        <v>0</v>
      </c>
      <c r="D258" s="7">
        <f>'1D-Elimination Bank'!E293</f>
        <v>0</v>
      </c>
      <c r="E258" s="189">
        <f>'1D-Elimination Bank'!F293</f>
        <v>0</v>
      </c>
      <c r="F258" s="200">
        <f>'1D-Elimination Bank'!G293</f>
        <v>0</v>
      </c>
    </row>
    <row r="259" spans="1:6">
      <c r="A259" s="7">
        <f>IF(C259&lt;&gt;0,'1A-Operator Information'!$N$59,0)</f>
        <v>0</v>
      </c>
      <c r="B259" s="7">
        <f>IF(C259&lt;&gt;0,'1A-Operator Information'!$L$25,0)</f>
        <v>0</v>
      </c>
      <c r="C259" s="179">
        <f>'1D-Elimination Bank'!D294</f>
        <v>0</v>
      </c>
      <c r="D259" s="7">
        <f>'1D-Elimination Bank'!E294</f>
        <v>0</v>
      </c>
      <c r="E259" s="189">
        <f>'1D-Elimination Bank'!F294</f>
        <v>0</v>
      </c>
      <c r="F259" s="200">
        <f>'1D-Elimination Bank'!G294</f>
        <v>0</v>
      </c>
    </row>
    <row r="260" spans="1:6">
      <c r="A260" s="7">
        <f>IF(C260&lt;&gt;0,'1A-Operator Information'!$N$59,0)</f>
        <v>0</v>
      </c>
      <c r="B260" s="7">
        <f>IF(C260&lt;&gt;0,'1A-Operator Information'!$L$25,0)</f>
        <v>0</v>
      </c>
      <c r="C260" s="179">
        <f>'1D-Elimination Bank'!D295</f>
        <v>0</v>
      </c>
      <c r="D260" s="7">
        <f>'1D-Elimination Bank'!E295</f>
        <v>0</v>
      </c>
      <c r="E260" s="189">
        <f>'1D-Elimination Bank'!F295</f>
        <v>0</v>
      </c>
      <c r="F260" s="200">
        <f>'1D-Elimination Bank'!G295</f>
        <v>0</v>
      </c>
    </row>
    <row r="261" spans="1:6">
      <c r="A261" s="7">
        <f>IF(C261&lt;&gt;0,'1A-Operator Information'!$N$59,0)</f>
        <v>0</v>
      </c>
      <c r="B261" s="7">
        <f>IF(C261&lt;&gt;0,'1A-Operator Information'!$L$25,0)</f>
        <v>0</v>
      </c>
      <c r="C261" s="179">
        <f>'1D-Elimination Bank'!D296</f>
        <v>0</v>
      </c>
      <c r="D261" s="7">
        <f>'1D-Elimination Bank'!E296</f>
        <v>0</v>
      </c>
      <c r="E261" s="189">
        <f>'1D-Elimination Bank'!F296</f>
        <v>0</v>
      </c>
      <c r="F261" s="200">
        <f>'1D-Elimination Bank'!G296</f>
        <v>0</v>
      </c>
    </row>
    <row r="262" spans="1:6">
      <c r="A262" s="7">
        <f>IF(C262&lt;&gt;0,'1A-Operator Information'!$N$59,0)</f>
        <v>0</v>
      </c>
      <c r="B262" s="7">
        <f>IF(C262&lt;&gt;0,'1A-Operator Information'!$L$25,0)</f>
        <v>0</v>
      </c>
      <c r="C262" s="179">
        <f>'1D-Elimination Bank'!D297</f>
        <v>0</v>
      </c>
      <c r="D262" s="7">
        <f>'1D-Elimination Bank'!E297</f>
        <v>0</v>
      </c>
      <c r="E262" s="189">
        <f>'1D-Elimination Bank'!F297</f>
        <v>0</v>
      </c>
      <c r="F262" s="200">
        <f>'1D-Elimination Bank'!G297</f>
        <v>0</v>
      </c>
    </row>
    <row r="263" spans="1:6">
      <c r="A263" s="7">
        <f>IF(C263&lt;&gt;0,'1A-Operator Information'!$N$59,0)</f>
        <v>0</v>
      </c>
      <c r="B263" s="7">
        <f>IF(C263&lt;&gt;0,'1A-Operator Information'!$L$25,0)</f>
        <v>0</v>
      </c>
      <c r="C263" s="179">
        <f>'1D-Elimination Bank'!D298</f>
        <v>0</v>
      </c>
      <c r="D263" s="7">
        <f>'1D-Elimination Bank'!E298</f>
        <v>0</v>
      </c>
      <c r="E263" s="189">
        <f>'1D-Elimination Bank'!F298</f>
        <v>0</v>
      </c>
      <c r="F263" s="200">
        <f>'1D-Elimination Bank'!G298</f>
        <v>0</v>
      </c>
    </row>
    <row r="264" spans="1:6">
      <c r="A264" s="7">
        <f>IF(C264&lt;&gt;0,'1A-Operator Information'!$N$59,0)</f>
        <v>0</v>
      </c>
      <c r="B264" s="7">
        <f>IF(C264&lt;&gt;0,'1A-Operator Information'!$L$25,0)</f>
        <v>0</v>
      </c>
      <c r="C264" s="179">
        <f>'1D-Elimination Bank'!D299</f>
        <v>0</v>
      </c>
      <c r="D264" s="7">
        <f>'1D-Elimination Bank'!E299</f>
        <v>0</v>
      </c>
      <c r="E264" s="189">
        <f>'1D-Elimination Bank'!F299</f>
        <v>0</v>
      </c>
      <c r="F264" s="200">
        <f>'1D-Elimination Bank'!G299</f>
        <v>0</v>
      </c>
    </row>
    <row r="265" spans="1:6">
      <c r="A265" s="7">
        <f>IF(C265&lt;&gt;0,'1A-Operator Information'!$N$59,0)</f>
        <v>0</v>
      </c>
      <c r="B265" s="7">
        <f>IF(C265&lt;&gt;0,'1A-Operator Information'!$L$25,0)</f>
        <v>0</v>
      </c>
      <c r="C265" s="179">
        <f>'1D-Elimination Bank'!D300</f>
        <v>0</v>
      </c>
      <c r="D265" s="7">
        <f>'1D-Elimination Bank'!E300</f>
        <v>0</v>
      </c>
      <c r="E265" s="189">
        <f>'1D-Elimination Bank'!F300</f>
        <v>0</v>
      </c>
      <c r="F265" s="200">
        <f>'1D-Elimination Bank'!G300</f>
        <v>0</v>
      </c>
    </row>
    <row r="266" spans="1:6">
      <c r="A266" s="7">
        <f>IF(C266&lt;&gt;0,'1A-Operator Information'!$N$59,0)</f>
        <v>0</v>
      </c>
      <c r="B266" s="7">
        <f>IF(C266&lt;&gt;0,'1A-Operator Information'!$L$25,0)</f>
        <v>0</v>
      </c>
      <c r="C266" s="179">
        <f>'1D-Elimination Bank'!D301</f>
        <v>0</v>
      </c>
      <c r="D266" s="7">
        <f>'1D-Elimination Bank'!E301</f>
        <v>0</v>
      </c>
      <c r="E266" s="189">
        <f>'1D-Elimination Bank'!F301</f>
        <v>0</v>
      </c>
      <c r="F266" s="200">
        <f>'1D-Elimination Bank'!G301</f>
        <v>0</v>
      </c>
    </row>
    <row r="267" spans="1:6">
      <c r="A267" s="7">
        <f>IF(C267&lt;&gt;0,'1A-Operator Information'!$N$59,0)</f>
        <v>0</v>
      </c>
      <c r="B267" s="7">
        <f>IF(C267&lt;&gt;0,'1A-Operator Information'!$L$25,0)</f>
        <v>0</v>
      </c>
      <c r="C267" s="179">
        <f>'1D-Elimination Bank'!D302</f>
        <v>0</v>
      </c>
      <c r="D267" s="7">
        <f>'1D-Elimination Bank'!E302</f>
        <v>0</v>
      </c>
      <c r="E267" s="189">
        <f>'1D-Elimination Bank'!F302</f>
        <v>0</v>
      </c>
      <c r="F267" s="200">
        <f>'1D-Elimination Bank'!G302</f>
        <v>0</v>
      </c>
    </row>
    <row r="268" spans="1:6">
      <c r="A268" s="7">
        <f>IF(C268&lt;&gt;0,'1A-Operator Information'!$N$59,0)</f>
        <v>0</v>
      </c>
      <c r="B268" s="7">
        <f>IF(C268&lt;&gt;0,'1A-Operator Information'!$L$25,0)</f>
        <v>0</v>
      </c>
      <c r="C268" s="179">
        <f>'1D-Elimination Bank'!D303</f>
        <v>0</v>
      </c>
      <c r="D268" s="7">
        <f>'1D-Elimination Bank'!E303</f>
        <v>0</v>
      </c>
      <c r="E268" s="189">
        <f>'1D-Elimination Bank'!F303</f>
        <v>0</v>
      </c>
      <c r="F268" s="200">
        <f>'1D-Elimination Bank'!G303</f>
        <v>0</v>
      </c>
    </row>
    <row r="269" spans="1:6">
      <c r="A269" s="7">
        <f>IF(C269&lt;&gt;0,'1A-Operator Information'!$N$59,0)</f>
        <v>0</v>
      </c>
      <c r="B269" s="7">
        <f>IF(C269&lt;&gt;0,'1A-Operator Information'!$L$25,0)</f>
        <v>0</v>
      </c>
      <c r="C269" s="179">
        <f>'1D-Elimination Bank'!D304</f>
        <v>0</v>
      </c>
      <c r="D269" s="7">
        <f>'1D-Elimination Bank'!E304</f>
        <v>0</v>
      </c>
      <c r="E269" s="189">
        <f>'1D-Elimination Bank'!F304</f>
        <v>0</v>
      </c>
      <c r="F269" s="200">
        <f>'1D-Elimination Bank'!G304</f>
        <v>0</v>
      </c>
    </row>
    <row r="270" spans="1:6">
      <c r="A270" s="7">
        <f>IF(C270&lt;&gt;0,'1A-Operator Information'!$N$59,0)</f>
        <v>0</v>
      </c>
      <c r="B270" s="7">
        <f>IF(C270&lt;&gt;0,'1A-Operator Information'!$L$25,0)</f>
        <v>0</v>
      </c>
      <c r="C270" s="179">
        <f>'1D-Elimination Bank'!D305</f>
        <v>0</v>
      </c>
      <c r="D270" s="7">
        <f>'1D-Elimination Bank'!E305</f>
        <v>0</v>
      </c>
      <c r="E270" s="189">
        <f>'1D-Elimination Bank'!F305</f>
        <v>0</v>
      </c>
      <c r="F270" s="200">
        <f>'1D-Elimination Bank'!G305</f>
        <v>0</v>
      </c>
    </row>
    <row r="271" spans="1:6">
      <c r="A271" s="7">
        <f>IF(C271&lt;&gt;0,'1A-Operator Information'!$N$59,0)</f>
        <v>0</v>
      </c>
      <c r="B271" s="7">
        <f>IF(C271&lt;&gt;0,'1A-Operator Information'!$L$25,0)</f>
        <v>0</v>
      </c>
      <c r="C271" s="179">
        <f>'1D-Elimination Bank'!D306</f>
        <v>0</v>
      </c>
      <c r="D271" s="7">
        <f>'1D-Elimination Bank'!E306</f>
        <v>0</v>
      </c>
      <c r="E271" s="189">
        <f>'1D-Elimination Bank'!F306</f>
        <v>0</v>
      </c>
      <c r="F271" s="200">
        <f>'1D-Elimination Bank'!G306</f>
        <v>0</v>
      </c>
    </row>
    <row r="272" spans="1:6">
      <c r="A272" s="7">
        <f>IF(C272&lt;&gt;0,'1A-Operator Information'!$N$59,0)</f>
        <v>0</v>
      </c>
      <c r="B272" s="7">
        <f>IF(C272&lt;&gt;0,'1A-Operator Information'!$L$25,0)</f>
        <v>0</v>
      </c>
      <c r="C272" s="179">
        <f>'1D-Elimination Bank'!D307</f>
        <v>0</v>
      </c>
      <c r="D272" s="7">
        <f>'1D-Elimination Bank'!E307</f>
        <v>0</v>
      </c>
      <c r="E272" s="189">
        <f>'1D-Elimination Bank'!F307</f>
        <v>0</v>
      </c>
      <c r="F272" s="200">
        <f>'1D-Elimination Bank'!G307</f>
        <v>0</v>
      </c>
    </row>
    <row r="273" spans="1:6">
      <c r="A273" s="7">
        <f>IF(C273&lt;&gt;0,'1A-Operator Information'!$N$59,0)</f>
        <v>0</v>
      </c>
      <c r="B273" s="7">
        <f>IF(C273&lt;&gt;0,'1A-Operator Information'!$L$25,0)</f>
        <v>0</v>
      </c>
      <c r="C273" s="179">
        <f>'1D-Elimination Bank'!D308</f>
        <v>0</v>
      </c>
      <c r="D273" s="7">
        <f>'1D-Elimination Bank'!E308</f>
        <v>0</v>
      </c>
      <c r="E273" s="189">
        <f>'1D-Elimination Bank'!F308</f>
        <v>0</v>
      </c>
      <c r="F273" s="200">
        <f>'1D-Elimination Bank'!G308</f>
        <v>0</v>
      </c>
    </row>
    <row r="274" spans="1:6">
      <c r="A274" s="7">
        <f>IF(C274&lt;&gt;0,'1A-Operator Information'!$N$59,0)</f>
        <v>0</v>
      </c>
      <c r="B274" s="7">
        <f>IF(C274&lt;&gt;0,'1A-Operator Information'!$L$25,0)</f>
        <v>0</v>
      </c>
      <c r="C274" s="179">
        <f>'1D-Elimination Bank'!D309</f>
        <v>0</v>
      </c>
      <c r="D274" s="7">
        <f>'1D-Elimination Bank'!E309</f>
        <v>0</v>
      </c>
      <c r="E274" s="189">
        <f>'1D-Elimination Bank'!F309</f>
        <v>0</v>
      </c>
      <c r="F274" s="200">
        <f>'1D-Elimination Bank'!G309</f>
        <v>0</v>
      </c>
    </row>
    <row r="275" spans="1:6">
      <c r="A275" s="7">
        <f>IF(C275&lt;&gt;0,'1A-Operator Information'!$N$59,0)</f>
        <v>0</v>
      </c>
      <c r="B275" s="7">
        <f>IF(C275&lt;&gt;0,'1A-Operator Information'!$L$25,0)</f>
        <v>0</v>
      </c>
      <c r="C275" s="179">
        <f>'1D-Elimination Bank'!D310</f>
        <v>0</v>
      </c>
      <c r="D275" s="7">
        <f>'1D-Elimination Bank'!E310</f>
        <v>0</v>
      </c>
      <c r="E275" s="189">
        <f>'1D-Elimination Bank'!F310</f>
        <v>0</v>
      </c>
      <c r="F275" s="200">
        <f>'1D-Elimination Bank'!G310</f>
        <v>0</v>
      </c>
    </row>
    <row r="276" spans="1:6">
      <c r="A276" s="7">
        <f>IF(C276&lt;&gt;0,'1A-Operator Information'!$N$59,0)</f>
        <v>0</v>
      </c>
      <c r="B276" s="7">
        <f>IF(C276&lt;&gt;0,'1A-Operator Information'!$L$25,0)</f>
        <v>0</v>
      </c>
      <c r="C276" s="179">
        <f>'1D-Elimination Bank'!D311</f>
        <v>0</v>
      </c>
      <c r="D276" s="7">
        <f>'1D-Elimination Bank'!E311</f>
        <v>0</v>
      </c>
      <c r="E276" s="189">
        <f>'1D-Elimination Bank'!F311</f>
        <v>0</v>
      </c>
      <c r="F276" s="200">
        <f>'1D-Elimination Bank'!G311</f>
        <v>0</v>
      </c>
    </row>
    <row r="277" spans="1:6">
      <c r="A277" s="7">
        <f>IF(C277&lt;&gt;0,'1A-Operator Information'!$N$59,0)</f>
        <v>0</v>
      </c>
      <c r="B277" s="7">
        <f>IF(C277&lt;&gt;0,'1A-Operator Information'!$L$25,0)</f>
        <v>0</v>
      </c>
      <c r="C277" s="179">
        <f>'1D-Elimination Bank'!D312</f>
        <v>0</v>
      </c>
      <c r="D277" s="7">
        <f>'1D-Elimination Bank'!E312</f>
        <v>0</v>
      </c>
      <c r="E277" s="189">
        <f>'1D-Elimination Bank'!F312</f>
        <v>0</v>
      </c>
      <c r="F277" s="200">
        <f>'1D-Elimination Bank'!G312</f>
        <v>0</v>
      </c>
    </row>
    <row r="278" spans="1:6">
      <c r="A278" s="7">
        <f>IF(C278&lt;&gt;0,'1A-Operator Information'!$N$59,0)</f>
        <v>0</v>
      </c>
      <c r="B278" s="7">
        <f>IF(C278&lt;&gt;0,'1A-Operator Information'!$L$25,0)</f>
        <v>0</v>
      </c>
      <c r="C278" s="179">
        <f>'1D-Elimination Bank'!D313</f>
        <v>0</v>
      </c>
      <c r="D278" s="7">
        <f>'1D-Elimination Bank'!E313</f>
        <v>0</v>
      </c>
      <c r="E278" s="189">
        <f>'1D-Elimination Bank'!F313</f>
        <v>0</v>
      </c>
      <c r="F278" s="200">
        <f>'1D-Elimination Bank'!G313</f>
        <v>0</v>
      </c>
    </row>
    <row r="279" spans="1:6">
      <c r="A279" s="7">
        <f>IF(C279&lt;&gt;0,'1A-Operator Information'!$N$59,0)</f>
        <v>0</v>
      </c>
      <c r="B279" s="7">
        <f>IF(C279&lt;&gt;0,'1A-Operator Information'!$L$25,0)</f>
        <v>0</v>
      </c>
      <c r="C279" s="179">
        <f>'1D-Elimination Bank'!D314</f>
        <v>0</v>
      </c>
      <c r="D279" s="7">
        <f>'1D-Elimination Bank'!E314</f>
        <v>0</v>
      </c>
      <c r="E279" s="189">
        <f>'1D-Elimination Bank'!F314</f>
        <v>0</v>
      </c>
      <c r="F279" s="200">
        <f>'1D-Elimination Bank'!G314</f>
        <v>0</v>
      </c>
    </row>
    <row r="280" spans="1:6">
      <c r="A280" s="7">
        <f>IF(C280&lt;&gt;0,'1A-Operator Information'!$N$59,0)</f>
        <v>0</v>
      </c>
      <c r="B280" s="7">
        <f>IF(C280&lt;&gt;0,'1A-Operator Information'!$L$25,0)</f>
        <v>0</v>
      </c>
      <c r="C280" s="179">
        <f>'1D-Elimination Bank'!D315</f>
        <v>0</v>
      </c>
      <c r="D280" s="7">
        <f>'1D-Elimination Bank'!E315</f>
        <v>0</v>
      </c>
      <c r="E280" s="189">
        <f>'1D-Elimination Bank'!F315</f>
        <v>0</v>
      </c>
      <c r="F280" s="200">
        <f>'1D-Elimination Bank'!G315</f>
        <v>0</v>
      </c>
    </row>
    <row r="281" spans="1:6">
      <c r="A281" s="7">
        <f>IF(C281&lt;&gt;0,'1A-Operator Information'!$N$59,0)</f>
        <v>0</v>
      </c>
      <c r="B281" s="7">
        <f>IF(C281&lt;&gt;0,'1A-Operator Information'!$L$25,0)</f>
        <v>0</v>
      </c>
      <c r="C281" s="179">
        <f>'1D-Elimination Bank'!D316</f>
        <v>0</v>
      </c>
      <c r="D281" s="7">
        <f>'1D-Elimination Bank'!E316</f>
        <v>0</v>
      </c>
      <c r="E281" s="189">
        <f>'1D-Elimination Bank'!F316</f>
        <v>0</v>
      </c>
      <c r="F281" s="200">
        <f>'1D-Elimination Bank'!G316</f>
        <v>0</v>
      </c>
    </row>
    <row r="282" spans="1:6">
      <c r="A282" s="7">
        <f>IF(C282&lt;&gt;0,'1A-Operator Information'!$N$59,0)</f>
        <v>0</v>
      </c>
      <c r="B282" s="7">
        <f>IF(C282&lt;&gt;0,'1A-Operator Information'!$L$25,0)</f>
        <v>0</v>
      </c>
      <c r="C282" s="179">
        <f>'1D-Elimination Bank'!D317</f>
        <v>0</v>
      </c>
      <c r="D282" s="7">
        <f>'1D-Elimination Bank'!E317</f>
        <v>0</v>
      </c>
      <c r="E282" s="189">
        <f>'1D-Elimination Bank'!F317</f>
        <v>0</v>
      </c>
      <c r="F282" s="200">
        <f>'1D-Elimination Bank'!G317</f>
        <v>0</v>
      </c>
    </row>
    <row r="283" spans="1:6">
      <c r="A283" s="7">
        <f>IF(C283&lt;&gt;0,'1A-Operator Information'!$N$59,0)</f>
        <v>0</v>
      </c>
      <c r="B283" s="7">
        <f>IF(C283&lt;&gt;0,'1A-Operator Information'!$L$25,0)</f>
        <v>0</v>
      </c>
      <c r="C283" s="179">
        <f>'1D-Elimination Bank'!D318</f>
        <v>0</v>
      </c>
      <c r="D283" s="7">
        <f>'1D-Elimination Bank'!E318</f>
        <v>0</v>
      </c>
      <c r="E283" s="189">
        <f>'1D-Elimination Bank'!F318</f>
        <v>0</v>
      </c>
      <c r="F283" s="200">
        <f>'1D-Elimination Bank'!G318</f>
        <v>0</v>
      </c>
    </row>
    <row r="284" spans="1:6">
      <c r="A284" s="7">
        <f>IF(C284&lt;&gt;0,'1A-Operator Information'!$N$59,0)</f>
        <v>0</v>
      </c>
      <c r="B284" s="7">
        <f>IF(C284&lt;&gt;0,'1A-Operator Information'!$L$25,0)</f>
        <v>0</v>
      </c>
      <c r="C284" s="179">
        <f>'1D-Elimination Bank'!D319</f>
        <v>0</v>
      </c>
      <c r="D284" s="7">
        <f>'1D-Elimination Bank'!E319</f>
        <v>0</v>
      </c>
      <c r="E284" s="189">
        <f>'1D-Elimination Bank'!F319</f>
        <v>0</v>
      </c>
      <c r="F284" s="200">
        <f>'1D-Elimination Bank'!G319</f>
        <v>0</v>
      </c>
    </row>
    <row r="285" spans="1:6">
      <c r="A285" s="7">
        <f>IF(C285&lt;&gt;0,'1A-Operator Information'!$N$59,0)</f>
        <v>0</v>
      </c>
      <c r="B285" s="7">
        <f>IF(C285&lt;&gt;0,'1A-Operator Information'!$L$25,0)</f>
        <v>0</v>
      </c>
      <c r="C285" s="179">
        <f>'1D-Elimination Bank'!D320</f>
        <v>0</v>
      </c>
      <c r="D285" s="7">
        <f>'1D-Elimination Bank'!E320</f>
        <v>0</v>
      </c>
      <c r="E285" s="189">
        <f>'1D-Elimination Bank'!F320</f>
        <v>0</v>
      </c>
      <c r="F285" s="200">
        <f>'1D-Elimination Bank'!G320</f>
        <v>0</v>
      </c>
    </row>
    <row r="286" spans="1:6">
      <c r="A286" s="7">
        <f>IF(C286&lt;&gt;0,'1A-Operator Information'!$N$59,0)</f>
        <v>0</v>
      </c>
      <c r="B286" s="7">
        <f>IF(C286&lt;&gt;0,'1A-Operator Information'!$L$25,0)</f>
        <v>0</v>
      </c>
      <c r="C286" s="179">
        <f>'1D-Elimination Bank'!D321</f>
        <v>0</v>
      </c>
      <c r="D286" s="7">
        <f>'1D-Elimination Bank'!E321</f>
        <v>0</v>
      </c>
      <c r="E286" s="189">
        <f>'1D-Elimination Bank'!F321</f>
        <v>0</v>
      </c>
      <c r="F286" s="200">
        <f>'1D-Elimination Bank'!G321</f>
        <v>0</v>
      </c>
    </row>
    <row r="287" spans="1:6">
      <c r="A287" s="7">
        <f>IF(C287&lt;&gt;0,'1A-Operator Information'!$N$59,0)</f>
        <v>0</v>
      </c>
      <c r="B287" s="7">
        <f>IF(C287&lt;&gt;0,'1A-Operator Information'!$L$25,0)</f>
        <v>0</v>
      </c>
      <c r="C287" s="179">
        <f>'1D-Elimination Bank'!D322</f>
        <v>0</v>
      </c>
      <c r="D287" s="7">
        <f>'1D-Elimination Bank'!E322</f>
        <v>0</v>
      </c>
      <c r="E287" s="189">
        <f>'1D-Elimination Bank'!F322</f>
        <v>0</v>
      </c>
      <c r="F287" s="200">
        <f>'1D-Elimination Bank'!G322</f>
        <v>0</v>
      </c>
    </row>
    <row r="288" spans="1:6">
      <c r="A288" s="7">
        <f>IF(C288&lt;&gt;0,'1A-Operator Information'!$N$59,0)</f>
        <v>0</v>
      </c>
      <c r="B288" s="7">
        <f>IF(C288&lt;&gt;0,'1A-Operator Information'!$L$25,0)</f>
        <v>0</v>
      </c>
      <c r="C288" s="179">
        <f>'1D-Elimination Bank'!D323</f>
        <v>0</v>
      </c>
      <c r="D288" s="7">
        <f>'1D-Elimination Bank'!E323</f>
        <v>0</v>
      </c>
      <c r="E288" s="189">
        <f>'1D-Elimination Bank'!F323</f>
        <v>0</v>
      </c>
      <c r="F288" s="200">
        <f>'1D-Elimination Bank'!G323</f>
        <v>0</v>
      </c>
    </row>
    <row r="289" spans="1:6">
      <c r="A289" s="7">
        <f>IF(C289&lt;&gt;0,'1A-Operator Information'!$N$59,0)</f>
        <v>0</v>
      </c>
      <c r="B289" s="7">
        <f>IF(C289&lt;&gt;0,'1A-Operator Information'!$L$25,0)</f>
        <v>0</v>
      </c>
      <c r="C289" s="179">
        <f>'1D-Elimination Bank'!D324</f>
        <v>0</v>
      </c>
      <c r="D289" s="7">
        <f>'1D-Elimination Bank'!E324</f>
        <v>0</v>
      </c>
      <c r="E289" s="189">
        <f>'1D-Elimination Bank'!F324</f>
        <v>0</v>
      </c>
      <c r="F289" s="200">
        <f>'1D-Elimination Bank'!G324</f>
        <v>0</v>
      </c>
    </row>
    <row r="290" spans="1:6">
      <c r="A290" s="7">
        <f>IF(C290&lt;&gt;0,'1A-Operator Information'!$N$59,0)</f>
        <v>0</v>
      </c>
      <c r="B290" s="7">
        <f>IF(C290&lt;&gt;0,'1A-Operator Information'!$L$25,0)</f>
        <v>0</v>
      </c>
      <c r="C290" s="179">
        <f>'1D-Elimination Bank'!D325</f>
        <v>0</v>
      </c>
      <c r="D290" s="7">
        <f>'1D-Elimination Bank'!E325</f>
        <v>0</v>
      </c>
      <c r="E290" s="189">
        <f>'1D-Elimination Bank'!F325</f>
        <v>0</v>
      </c>
      <c r="F290" s="200">
        <f>'1D-Elimination Bank'!G325</f>
        <v>0</v>
      </c>
    </row>
    <row r="291" spans="1:6">
      <c r="A291" s="7">
        <f>IF(C291&lt;&gt;0,'1A-Operator Information'!$N$59,0)</f>
        <v>0</v>
      </c>
      <c r="B291" s="7">
        <f>IF(C291&lt;&gt;0,'1A-Operator Information'!$L$25,0)</f>
        <v>0</v>
      </c>
      <c r="C291" s="179">
        <f>'1D-Elimination Bank'!D326</f>
        <v>0</v>
      </c>
      <c r="D291" s="7">
        <f>'1D-Elimination Bank'!E326</f>
        <v>0</v>
      </c>
      <c r="E291" s="189">
        <f>'1D-Elimination Bank'!F326</f>
        <v>0</v>
      </c>
      <c r="F291" s="200">
        <f>'1D-Elimination Bank'!G326</f>
        <v>0</v>
      </c>
    </row>
    <row r="292" spans="1:6">
      <c r="A292" s="7">
        <f>IF(C292&lt;&gt;0,'1A-Operator Information'!$N$59,0)</f>
        <v>0</v>
      </c>
      <c r="B292" s="7">
        <f>IF(C292&lt;&gt;0,'1A-Operator Information'!$L$25,0)</f>
        <v>0</v>
      </c>
      <c r="C292" s="179">
        <f>'1D-Elimination Bank'!D327</f>
        <v>0</v>
      </c>
      <c r="D292" s="7">
        <f>'1D-Elimination Bank'!E327</f>
        <v>0</v>
      </c>
      <c r="E292" s="189">
        <f>'1D-Elimination Bank'!F327</f>
        <v>0</v>
      </c>
      <c r="F292" s="200">
        <f>'1D-Elimination Bank'!G327</f>
        <v>0</v>
      </c>
    </row>
    <row r="293" spans="1:6">
      <c r="A293" s="7">
        <f>IF(C293&lt;&gt;0,'1A-Operator Information'!$N$59,0)</f>
        <v>0</v>
      </c>
      <c r="B293" s="7">
        <f>IF(C293&lt;&gt;0,'1A-Operator Information'!$L$25,0)</f>
        <v>0</v>
      </c>
      <c r="C293" s="179">
        <f>'1D-Elimination Bank'!D328</f>
        <v>0</v>
      </c>
      <c r="D293" s="7">
        <f>'1D-Elimination Bank'!E328</f>
        <v>0</v>
      </c>
      <c r="E293" s="189">
        <f>'1D-Elimination Bank'!F328</f>
        <v>0</v>
      </c>
      <c r="F293" s="200">
        <f>'1D-Elimination Bank'!G328</f>
        <v>0</v>
      </c>
    </row>
    <row r="294" spans="1:6">
      <c r="A294" s="7">
        <f>IF(C294&lt;&gt;0,'1A-Operator Information'!$N$59,0)</f>
        <v>0</v>
      </c>
      <c r="B294" s="7">
        <f>IF(C294&lt;&gt;0,'1A-Operator Information'!$L$25,0)</f>
        <v>0</v>
      </c>
      <c r="C294" s="179">
        <f>'1D-Elimination Bank'!D329</f>
        <v>0</v>
      </c>
      <c r="D294" s="7">
        <f>'1D-Elimination Bank'!E329</f>
        <v>0</v>
      </c>
      <c r="E294" s="189">
        <f>'1D-Elimination Bank'!F329</f>
        <v>0</v>
      </c>
      <c r="F294" s="200">
        <f>'1D-Elimination Bank'!G329</f>
        <v>0</v>
      </c>
    </row>
    <row r="295" spans="1:6">
      <c r="A295" s="7">
        <f>IF(C295&lt;&gt;0,'1A-Operator Information'!$N$59,0)</f>
        <v>0</v>
      </c>
      <c r="B295" s="7">
        <f>IF(C295&lt;&gt;0,'1A-Operator Information'!$L$25,0)</f>
        <v>0</v>
      </c>
      <c r="C295" s="179">
        <f>'1D-Elimination Bank'!D330</f>
        <v>0</v>
      </c>
      <c r="D295" s="7">
        <f>'1D-Elimination Bank'!E330</f>
        <v>0</v>
      </c>
      <c r="E295" s="189">
        <f>'1D-Elimination Bank'!F330</f>
        <v>0</v>
      </c>
      <c r="F295" s="200">
        <f>'1D-Elimination Bank'!G330</f>
        <v>0</v>
      </c>
    </row>
    <row r="296" spans="1:6">
      <c r="A296" s="7">
        <f>IF(C296&lt;&gt;0,'1A-Operator Information'!$N$59,0)</f>
        <v>0</v>
      </c>
      <c r="B296" s="7">
        <f>IF(C296&lt;&gt;0,'1A-Operator Information'!$L$25,0)</f>
        <v>0</v>
      </c>
      <c r="C296" s="179">
        <f>'1D-Elimination Bank'!D331</f>
        <v>0</v>
      </c>
      <c r="D296" s="7">
        <f>'1D-Elimination Bank'!E331</f>
        <v>0</v>
      </c>
      <c r="E296" s="189">
        <f>'1D-Elimination Bank'!F331</f>
        <v>0</v>
      </c>
      <c r="F296" s="200">
        <f>'1D-Elimination Bank'!G331</f>
        <v>0</v>
      </c>
    </row>
    <row r="297" spans="1:6">
      <c r="A297" s="7">
        <f>IF(C297&lt;&gt;0,'1A-Operator Information'!$N$59,0)</f>
        <v>0</v>
      </c>
      <c r="B297" s="7">
        <f>IF(C297&lt;&gt;0,'1A-Operator Information'!$L$25,0)</f>
        <v>0</v>
      </c>
      <c r="C297" s="179">
        <f>'1D-Elimination Bank'!D332</f>
        <v>0</v>
      </c>
      <c r="D297" s="7">
        <f>'1D-Elimination Bank'!E332</f>
        <v>0</v>
      </c>
      <c r="E297" s="189">
        <f>'1D-Elimination Bank'!F332</f>
        <v>0</v>
      </c>
      <c r="F297" s="200">
        <f>'1D-Elimination Bank'!G332</f>
        <v>0</v>
      </c>
    </row>
    <row r="298" spans="1:6">
      <c r="A298" s="7">
        <f>IF(C298&lt;&gt;0,'1A-Operator Information'!$N$59,0)</f>
        <v>0</v>
      </c>
      <c r="B298" s="7">
        <f>IF(C298&lt;&gt;0,'1A-Operator Information'!$L$25,0)</f>
        <v>0</v>
      </c>
      <c r="C298" s="179">
        <f>'1D-Elimination Bank'!D333</f>
        <v>0</v>
      </c>
      <c r="D298" s="7">
        <f>'1D-Elimination Bank'!E333</f>
        <v>0</v>
      </c>
      <c r="E298" s="189">
        <f>'1D-Elimination Bank'!F333</f>
        <v>0</v>
      </c>
      <c r="F298" s="200">
        <f>'1D-Elimination Bank'!G333</f>
        <v>0</v>
      </c>
    </row>
    <row r="299" spans="1:6">
      <c r="A299" s="7">
        <f>IF(C299&lt;&gt;0,'1A-Operator Information'!$N$59,0)</f>
        <v>0</v>
      </c>
      <c r="B299" s="7">
        <f>IF(C299&lt;&gt;0,'1A-Operator Information'!$L$25,0)</f>
        <v>0</v>
      </c>
      <c r="C299" s="179">
        <f>'1D-Elimination Bank'!D334</f>
        <v>0</v>
      </c>
      <c r="D299" s="7">
        <f>'1D-Elimination Bank'!E334</f>
        <v>0</v>
      </c>
      <c r="E299" s="189">
        <f>'1D-Elimination Bank'!F334</f>
        <v>0</v>
      </c>
      <c r="F299" s="200">
        <f>'1D-Elimination Bank'!G334</f>
        <v>0</v>
      </c>
    </row>
    <row r="300" spans="1:6">
      <c r="A300" s="7">
        <f>IF(C300&lt;&gt;0,'1A-Operator Information'!$N$59,0)</f>
        <v>0</v>
      </c>
      <c r="B300" s="7">
        <f>IF(C300&lt;&gt;0,'1A-Operator Information'!$L$25,0)</f>
        <v>0</v>
      </c>
      <c r="C300" s="179">
        <f>'1D-Elimination Bank'!D335</f>
        <v>0</v>
      </c>
      <c r="D300" s="7">
        <f>'1D-Elimination Bank'!E335</f>
        <v>0</v>
      </c>
      <c r="E300" s="189">
        <f>'1D-Elimination Bank'!F335</f>
        <v>0</v>
      </c>
      <c r="F300" s="200">
        <f>'1D-Elimination Bank'!G335</f>
        <v>0</v>
      </c>
    </row>
    <row r="301" spans="1:6">
      <c r="A301" s="7">
        <f>IF(C301&lt;&gt;0,'1A-Operator Information'!$N$59,0)</f>
        <v>0</v>
      </c>
      <c r="B301" s="7">
        <f>IF(C301&lt;&gt;0,'1A-Operator Information'!$L$25,0)</f>
        <v>0</v>
      </c>
      <c r="C301" s="179">
        <f>'1D-Elimination Bank'!D336</f>
        <v>0</v>
      </c>
      <c r="D301" s="7">
        <f>'1D-Elimination Bank'!E336</f>
        <v>0</v>
      </c>
      <c r="E301" s="189">
        <f>'1D-Elimination Bank'!F336</f>
        <v>0</v>
      </c>
      <c r="F301" s="200">
        <f>'1D-Elimination Bank'!G336</f>
        <v>0</v>
      </c>
    </row>
    <row r="302" spans="1:6">
      <c r="A302" s="7">
        <f>IF(C302&lt;&gt;0,'1A-Operator Information'!$N$59,0)</f>
        <v>0</v>
      </c>
      <c r="B302" s="7">
        <f>IF(C302&lt;&gt;0,'1A-Operator Information'!$L$25,0)</f>
        <v>0</v>
      </c>
      <c r="C302" s="179">
        <f>'1D-Elimination Bank'!D337</f>
        <v>0</v>
      </c>
      <c r="D302" s="7">
        <f>'1D-Elimination Bank'!E337</f>
        <v>0</v>
      </c>
      <c r="E302" s="189">
        <f>'1D-Elimination Bank'!F337</f>
        <v>0</v>
      </c>
      <c r="F302" s="200">
        <f>'1D-Elimination Bank'!G337</f>
        <v>0</v>
      </c>
    </row>
    <row r="303" spans="1:6">
      <c r="A303" s="7">
        <f>IF(C303&lt;&gt;0,'1A-Operator Information'!$N$59,0)</f>
        <v>0</v>
      </c>
      <c r="B303" s="7">
        <f>IF(C303&lt;&gt;0,'1A-Operator Information'!$L$25,0)</f>
        <v>0</v>
      </c>
      <c r="C303" s="179">
        <f>'1D-Elimination Bank'!D338</f>
        <v>0</v>
      </c>
      <c r="D303" s="7">
        <f>'1D-Elimination Bank'!E338</f>
        <v>0</v>
      </c>
      <c r="E303" s="189">
        <f>'1D-Elimination Bank'!F338</f>
        <v>0</v>
      </c>
      <c r="F303" s="200">
        <f>'1D-Elimination Bank'!G338</f>
        <v>0</v>
      </c>
    </row>
    <row r="304" spans="1:6">
      <c r="A304" s="7">
        <f>IF(C304&lt;&gt;0,'1A-Operator Information'!$N$59,0)</f>
        <v>0</v>
      </c>
      <c r="B304" s="7">
        <f>IF(C304&lt;&gt;0,'1A-Operator Information'!$L$25,0)</f>
        <v>0</v>
      </c>
      <c r="C304" s="179">
        <f>'1D-Elimination Bank'!D339</f>
        <v>0</v>
      </c>
      <c r="D304" s="7">
        <f>'1D-Elimination Bank'!E339</f>
        <v>0</v>
      </c>
      <c r="E304" s="189">
        <f>'1D-Elimination Bank'!F339</f>
        <v>0</v>
      </c>
      <c r="F304" s="200">
        <f>'1D-Elimination Bank'!G339</f>
        <v>0</v>
      </c>
    </row>
    <row r="305" spans="1:6">
      <c r="A305" s="7">
        <f>IF(C305&lt;&gt;0,'1A-Operator Information'!$N$59,0)</f>
        <v>0</v>
      </c>
      <c r="B305" s="7">
        <f>IF(C305&lt;&gt;0,'1A-Operator Information'!$L$25,0)</f>
        <v>0</v>
      </c>
      <c r="C305" s="179">
        <f>'1D-Elimination Bank'!D340</f>
        <v>0</v>
      </c>
      <c r="D305" s="7">
        <f>'1D-Elimination Bank'!E340</f>
        <v>0</v>
      </c>
      <c r="E305" s="189">
        <f>'1D-Elimination Bank'!F340</f>
        <v>0</v>
      </c>
      <c r="F305" s="200">
        <f>'1D-Elimination Bank'!G340</f>
        <v>0</v>
      </c>
    </row>
    <row r="306" spans="1:6">
      <c r="A306" s="7">
        <f>IF(C306&lt;&gt;0,'1A-Operator Information'!$N$59,0)</f>
        <v>0</v>
      </c>
      <c r="B306" s="7">
        <f>IF(C306&lt;&gt;0,'1A-Operator Information'!$L$25,0)</f>
        <v>0</v>
      </c>
      <c r="C306" s="179">
        <f>'1D-Elimination Bank'!D341</f>
        <v>0</v>
      </c>
      <c r="D306" s="7">
        <f>'1D-Elimination Bank'!E341</f>
        <v>0</v>
      </c>
      <c r="E306" s="189">
        <f>'1D-Elimination Bank'!F341</f>
        <v>0</v>
      </c>
      <c r="F306" s="200">
        <f>'1D-Elimination Bank'!G341</f>
        <v>0</v>
      </c>
    </row>
    <row r="307" spans="1:6">
      <c r="A307" s="7">
        <f>IF(C307&lt;&gt;0,'1A-Operator Information'!$N$59,0)</f>
        <v>0</v>
      </c>
      <c r="B307" s="7">
        <f>IF(C307&lt;&gt;0,'1A-Operator Information'!$L$25,0)</f>
        <v>0</v>
      </c>
      <c r="C307" s="179">
        <f>'1D-Elimination Bank'!D342</f>
        <v>0</v>
      </c>
      <c r="D307" s="7">
        <f>'1D-Elimination Bank'!E342</f>
        <v>0</v>
      </c>
      <c r="E307" s="189">
        <f>'1D-Elimination Bank'!F342</f>
        <v>0</v>
      </c>
      <c r="F307" s="200">
        <f>'1D-Elimination Bank'!G342</f>
        <v>0</v>
      </c>
    </row>
    <row r="308" spans="1:6">
      <c r="A308" s="7">
        <f>IF(C308&lt;&gt;0,'1A-Operator Information'!$N$59,0)</f>
        <v>0</v>
      </c>
      <c r="B308" s="7">
        <f>IF(C308&lt;&gt;0,'1A-Operator Information'!$L$25,0)</f>
        <v>0</v>
      </c>
      <c r="C308" s="179">
        <f>'1D-Elimination Bank'!D343</f>
        <v>0</v>
      </c>
      <c r="D308" s="7">
        <f>'1D-Elimination Bank'!E343</f>
        <v>0</v>
      </c>
      <c r="E308" s="189">
        <f>'1D-Elimination Bank'!F343</f>
        <v>0</v>
      </c>
      <c r="F308" s="200">
        <f>'1D-Elimination Bank'!G343</f>
        <v>0</v>
      </c>
    </row>
    <row r="309" spans="1:6">
      <c r="A309" s="7">
        <f>IF(C309&lt;&gt;0,'1A-Operator Information'!$N$59,0)</f>
        <v>0</v>
      </c>
      <c r="B309" s="7">
        <f>IF(C309&lt;&gt;0,'1A-Operator Information'!$L$25,0)</f>
        <v>0</v>
      </c>
      <c r="C309" s="179">
        <f>'1D-Elimination Bank'!D344</f>
        <v>0</v>
      </c>
      <c r="D309" s="7">
        <f>'1D-Elimination Bank'!E344</f>
        <v>0</v>
      </c>
      <c r="E309" s="189">
        <f>'1D-Elimination Bank'!F344</f>
        <v>0</v>
      </c>
      <c r="F309" s="200">
        <f>'1D-Elimination Bank'!G344</f>
        <v>0</v>
      </c>
    </row>
    <row r="310" spans="1:6">
      <c r="A310" s="7">
        <f>IF(C310&lt;&gt;0,'1A-Operator Information'!$N$59,0)</f>
        <v>0</v>
      </c>
      <c r="B310" s="7">
        <f>IF(C310&lt;&gt;0,'1A-Operator Information'!$L$25,0)</f>
        <v>0</v>
      </c>
      <c r="C310" s="179">
        <f>'1D-Elimination Bank'!D345</f>
        <v>0</v>
      </c>
      <c r="D310" s="7">
        <f>'1D-Elimination Bank'!E345</f>
        <v>0</v>
      </c>
      <c r="E310" s="189">
        <f>'1D-Elimination Bank'!F345</f>
        <v>0</v>
      </c>
      <c r="F310" s="200">
        <f>'1D-Elimination Bank'!G345</f>
        <v>0</v>
      </c>
    </row>
    <row r="311" spans="1:6">
      <c r="A311" s="7">
        <f>IF(C311&lt;&gt;0,'1A-Operator Information'!$N$59,0)</f>
        <v>0</v>
      </c>
      <c r="B311" s="7">
        <f>IF(C311&lt;&gt;0,'1A-Operator Information'!$L$25,0)</f>
        <v>0</v>
      </c>
      <c r="C311" s="179">
        <f>'1D-Elimination Bank'!D346</f>
        <v>0</v>
      </c>
      <c r="D311" s="7">
        <f>'1D-Elimination Bank'!E346</f>
        <v>0</v>
      </c>
      <c r="E311" s="189">
        <f>'1D-Elimination Bank'!F346</f>
        <v>0</v>
      </c>
      <c r="F311" s="200">
        <f>'1D-Elimination Bank'!G346</f>
        <v>0</v>
      </c>
    </row>
    <row r="312" spans="1:6">
      <c r="A312" s="7">
        <f>IF(C312&lt;&gt;0,'1A-Operator Information'!$N$59,0)</f>
        <v>0</v>
      </c>
      <c r="B312" s="7">
        <f>IF(C312&lt;&gt;0,'1A-Operator Information'!$L$25,0)</f>
        <v>0</v>
      </c>
      <c r="C312" s="179">
        <f>'1D-Elimination Bank'!D347</f>
        <v>0</v>
      </c>
      <c r="D312" s="7">
        <f>'1D-Elimination Bank'!E347</f>
        <v>0</v>
      </c>
      <c r="E312" s="189">
        <f>'1D-Elimination Bank'!F347</f>
        <v>0</v>
      </c>
      <c r="F312" s="200">
        <f>'1D-Elimination Bank'!G347</f>
        <v>0</v>
      </c>
    </row>
    <row r="313" spans="1:6">
      <c r="A313" s="7">
        <f>IF(C313&lt;&gt;0,'1A-Operator Information'!$N$59,0)</f>
        <v>0</v>
      </c>
      <c r="B313" s="7">
        <f>IF(C313&lt;&gt;0,'1A-Operator Information'!$L$25,0)</f>
        <v>0</v>
      </c>
      <c r="C313" s="179">
        <f>'1D-Elimination Bank'!D348</f>
        <v>0</v>
      </c>
      <c r="D313" s="7">
        <f>'1D-Elimination Bank'!E348</f>
        <v>0</v>
      </c>
      <c r="E313" s="189">
        <f>'1D-Elimination Bank'!F348</f>
        <v>0</v>
      </c>
      <c r="F313" s="200">
        <f>'1D-Elimination Bank'!G348</f>
        <v>0</v>
      </c>
    </row>
    <row r="314" spans="1:6">
      <c r="A314" s="7">
        <f>IF(C314&lt;&gt;0,'1A-Operator Information'!$N$59,0)</f>
        <v>0</v>
      </c>
      <c r="B314" s="7">
        <f>IF(C314&lt;&gt;0,'1A-Operator Information'!$L$25,0)</f>
        <v>0</v>
      </c>
      <c r="C314" s="179">
        <f>'1D-Elimination Bank'!D349</f>
        <v>0</v>
      </c>
      <c r="D314" s="7">
        <f>'1D-Elimination Bank'!E349</f>
        <v>0</v>
      </c>
      <c r="E314" s="189">
        <f>'1D-Elimination Bank'!F349</f>
        <v>0</v>
      </c>
      <c r="F314" s="200">
        <f>'1D-Elimination Bank'!G349</f>
        <v>0</v>
      </c>
    </row>
    <row r="315" spans="1:6">
      <c r="A315" s="7">
        <f>IF(C315&lt;&gt;0,'1A-Operator Information'!$N$59,0)</f>
        <v>0</v>
      </c>
      <c r="B315" s="7">
        <f>IF(C315&lt;&gt;0,'1A-Operator Information'!$L$25,0)</f>
        <v>0</v>
      </c>
      <c r="C315" s="179">
        <f>'1D-Elimination Bank'!D350</f>
        <v>0</v>
      </c>
      <c r="D315" s="7">
        <f>'1D-Elimination Bank'!E350</f>
        <v>0</v>
      </c>
      <c r="E315" s="189">
        <f>'1D-Elimination Bank'!F350</f>
        <v>0</v>
      </c>
      <c r="F315" s="200">
        <f>'1D-Elimination Bank'!G350</f>
        <v>0</v>
      </c>
    </row>
    <row r="316" spans="1:6">
      <c r="A316" s="7">
        <f>IF(C316&lt;&gt;0,'1A-Operator Information'!$N$59,0)</f>
        <v>0</v>
      </c>
      <c r="B316" s="7">
        <f>IF(C316&lt;&gt;0,'1A-Operator Information'!$L$25,0)</f>
        <v>0</v>
      </c>
      <c r="C316" s="179">
        <f>'1D-Elimination Bank'!D351</f>
        <v>0</v>
      </c>
      <c r="D316" s="7">
        <f>'1D-Elimination Bank'!E351</f>
        <v>0</v>
      </c>
      <c r="E316" s="189">
        <f>'1D-Elimination Bank'!F351</f>
        <v>0</v>
      </c>
      <c r="F316" s="200">
        <f>'1D-Elimination Bank'!G351</f>
        <v>0</v>
      </c>
    </row>
    <row r="317" spans="1:6">
      <c r="A317" s="7">
        <f>IF(C317&lt;&gt;0,'1A-Operator Information'!$N$59,0)</f>
        <v>0</v>
      </c>
      <c r="B317" s="7">
        <f>IF(C317&lt;&gt;0,'1A-Operator Information'!$L$25,0)</f>
        <v>0</v>
      </c>
      <c r="C317" s="179">
        <f>'1D-Elimination Bank'!D352</f>
        <v>0</v>
      </c>
      <c r="D317" s="7">
        <f>'1D-Elimination Bank'!E352</f>
        <v>0</v>
      </c>
      <c r="E317" s="189">
        <f>'1D-Elimination Bank'!F352</f>
        <v>0</v>
      </c>
      <c r="F317" s="200">
        <f>'1D-Elimination Bank'!G352</f>
        <v>0</v>
      </c>
    </row>
    <row r="318" spans="1:6">
      <c r="A318" s="7">
        <f>IF(C318&lt;&gt;0,'1A-Operator Information'!$N$59,0)</f>
        <v>0</v>
      </c>
      <c r="B318" s="7">
        <f>IF(C318&lt;&gt;0,'1A-Operator Information'!$L$25,0)</f>
        <v>0</v>
      </c>
      <c r="C318" s="179">
        <f>'1D-Elimination Bank'!D353</f>
        <v>0</v>
      </c>
      <c r="D318" s="7">
        <f>'1D-Elimination Bank'!E353</f>
        <v>0</v>
      </c>
      <c r="E318" s="189">
        <f>'1D-Elimination Bank'!F353</f>
        <v>0</v>
      </c>
      <c r="F318" s="200">
        <f>'1D-Elimination Bank'!G353</f>
        <v>0</v>
      </c>
    </row>
    <row r="319" spans="1:6">
      <c r="A319" s="7">
        <f>IF(C319&lt;&gt;0,'1A-Operator Information'!$N$59,0)</f>
        <v>0</v>
      </c>
      <c r="B319" s="7">
        <f>IF(C319&lt;&gt;0,'1A-Operator Information'!$L$25,0)</f>
        <v>0</v>
      </c>
      <c r="C319" s="179">
        <f>'1D-Elimination Bank'!D354</f>
        <v>0</v>
      </c>
      <c r="D319" s="7">
        <f>'1D-Elimination Bank'!E354</f>
        <v>0</v>
      </c>
      <c r="E319" s="189">
        <f>'1D-Elimination Bank'!F354</f>
        <v>0</v>
      </c>
      <c r="F319" s="200">
        <f>'1D-Elimination Bank'!G354</f>
        <v>0</v>
      </c>
    </row>
    <row r="320" spans="1:6">
      <c r="A320" s="7">
        <f>IF(C320&lt;&gt;0,'1A-Operator Information'!$N$59,0)</f>
        <v>0</v>
      </c>
      <c r="B320" s="7">
        <f>IF(C320&lt;&gt;0,'1A-Operator Information'!$L$25,0)</f>
        <v>0</v>
      </c>
      <c r="C320" s="179">
        <f>'1D-Elimination Bank'!D355</f>
        <v>0</v>
      </c>
      <c r="D320" s="7">
        <f>'1D-Elimination Bank'!E355</f>
        <v>0</v>
      </c>
      <c r="E320" s="189">
        <f>'1D-Elimination Bank'!F355</f>
        <v>0</v>
      </c>
      <c r="F320" s="200">
        <f>'1D-Elimination Bank'!G355</f>
        <v>0</v>
      </c>
    </row>
    <row r="321" spans="1:6">
      <c r="A321" s="7">
        <f>IF(C321&lt;&gt;0,'1A-Operator Information'!$N$59,0)</f>
        <v>0</v>
      </c>
      <c r="B321" s="7">
        <f>IF(C321&lt;&gt;0,'1A-Operator Information'!$L$25,0)</f>
        <v>0</v>
      </c>
      <c r="C321" s="179">
        <f>'1D-Elimination Bank'!D356</f>
        <v>0</v>
      </c>
      <c r="D321" s="7">
        <f>'1D-Elimination Bank'!E356</f>
        <v>0</v>
      </c>
      <c r="E321" s="189">
        <f>'1D-Elimination Bank'!F356</f>
        <v>0</v>
      </c>
      <c r="F321" s="200">
        <f>'1D-Elimination Bank'!G356</f>
        <v>0</v>
      </c>
    </row>
    <row r="322" spans="1:6">
      <c r="A322" s="7">
        <f>IF(C322&lt;&gt;0,'1A-Operator Information'!$N$59,0)</f>
        <v>0</v>
      </c>
      <c r="B322" s="7">
        <f>IF(C322&lt;&gt;0,'1A-Operator Information'!$L$25,0)</f>
        <v>0</v>
      </c>
      <c r="C322" s="179">
        <f>'1D-Elimination Bank'!D357</f>
        <v>0</v>
      </c>
      <c r="D322" s="7">
        <f>'1D-Elimination Bank'!E357</f>
        <v>0</v>
      </c>
      <c r="E322" s="189">
        <f>'1D-Elimination Bank'!F357</f>
        <v>0</v>
      </c>
      <c r="F322" s="200">
        <f>'1D-Elimination Bank'!G357</f>
        <v>0</v>
      </c>
    </row>
    <row r="323" spans="1:6">
      <c r="A323" s="7">
        <f>IF(C323&lt;&gt;0,'1A-Operator Information'!$N$59,0)</f>
        <v>0</v>
      </c>
      <c r="B323" s="7">
        <f>IF(C323&lt;&gt;0,'1A-Operator Information'!$L$25,0)</f>
        <v>0</v>
      </c>
      <c r="C323" s="179">
        <f>'1D-Elimination Bank'!D358</f>
        <v>0</v>
      </c>
      <c r="D323" s="7">
        <f>'1D-Elimination Bank'!E358</f>
        <v>0</v>
      </c>
      <c r="E323" s="189">
        <f>'1D-Elimination Bank'!F358</f>
        <v>0</v>
      </c>
      <c r="F323" s="200">
        <f>'1D-Elimination Bank'!G358</f>
        <v>0</v>
      </c>
    </row>
    <row r="324" spans="1:6">
      <c r="A324" s="7">
        <f>IF(C324&lt;&gt;0,'1A-Operator Information'!$N$59,0)</f>
        <v>0</v>
      </c>
      <c r="B324" s="7">
        <f>IF(C324&lt;&gt;0,'1A-Operator Information'!$L$25,0)</f>
        <v>0</v>
      </c>
      <c r="C324" s="179">
        <f>'1D-Elimination Bank'!D359</f>
        <v>0</v>
      </c>
      <c r="D324" s="7">
        <f>'1D-Elimination Bank'!E359</f>
        <v>0</v>
      </c>
      <c r="E324" s="189">
        <f>'1D-Elimination Bank'!F359</f>
        <v>0</v>
      </c>
      <c r="F324" s="200">
        <f>'1D-Elimination Bank'!G359</f>
        <v>0</v>
      </c>
    </row>
    <row r="325" spans="1:6">
      <c r="A325" s="7">
        <f>IF(C325&lt;&gt;0,'1A-Operator Information'!$N$59,0)</f>
        <v>0</v>
      </c>
      <c r="B325" s="7">
        <f>IF(C325&lt;&gt;0,'1A-Operator Information'!$L$25,0)</f>
        <v>0</v>
      </c>
      <c r="C325" s="179">
        <f>'1D-Elimination Bank'!D360</f>
        <v>0</v>
      </c>
      <c r="D325" s="7">
        <f>'1D-Elimination Bank'!E360</f>
        <v>0</v>
      </c>
      <c r="E325" s="189">
        <f>'1D-Elimination Bank'!F360</f>
        <v>0</v>
      </c>
      <c r="F325" s="200">
        <f>'1D-Elimination Bank'!G360</f>
        <v>0</v>
      </c>
    </row>
    <row r="326" spans="1:6">
      <c r="A326" s="7">
        <f>IF(C326&lt;&gt;0,'1A-Operator Information'!$N$59,0)</f>
        <v>0</v>
      </c>
      <c r="B326" s="7">
        <f>IF(C326&lt;&gt;0,'1A-Operator Information'!$L$25,0)</f>
        <v>0</v>
      </c>
      <c r="C326" s="179">
        <f>'1D-Elimination Bank'!D361</f>
        <v>0</v>
      </c>
      <c r="D326" s="7">
        <f>'1D-Elimination Bank'!E361</f>
        <v>0</v>
      </c>
      <c r="E326" s="189">
        <f>'1D-Elimination Bank'!F361</f>
        <v>0</v>
      </c>
      <c r="F326" s="200">
        <f>'1D-Elimination Bank'!G361</f>
        <v>0</v>
      </c>
    </row>
    <row r="327" spans="1:6">
      <c r="A327" s="7">
        <f>IF(C327&lt;&gt;0,'1A-Operator Information'!$N$59,0)</f>
        <v>0</v>
      </c>
      <c r="B327" s="7">
        <f>IF(C327&lt;&gt;0,'1A-Operator Information'!$L$25,0)</f>
        <v>0</v>
      </c>
      <c r="C327" s="179">
        <f>'1D-Elimination Bank'!D362</f>
        <v>0</v>
      </c>
      <c r="D327" s="7">
        <f>'1D-Elimination Bank'!E362</f>
        <v>0</v>
      </c>
      <c r="E327" s="189">
        <f>'1D-Elimination Bank'!F362</f>
        <v>0</v>
      </c>
      <c r="F327" s="200">
        <f>'1D-Elimination Bank'!G362</f>
        <v>0</v>
      </c>
    </row>
    <row r="328" spans="1:6">
      <c r="A328" s="7">
        <f>IF(C328&lt;&gt;0,'1A-Operator Information'!$N$59,0)</f>
        <v>0</v>
      </c>
      <c r="B328" s="7">
        <f>IF(C328&lt;&gt;0,'1A-Operator Information'!$L$25,0)</f>
        <v>0</v>
      </c>
      <c r="C328" s="179">
        <f>'1D-Elimination Bank'!D363</f>
        <v>0</v>
      </c>
      <c r="D328" s="7">
        <f>'1D-Elimination Bank'!E363</f>
        <v>0</v>
      </c>
      <c r="E328" s="189">
        <f>'1D-Elimination Bank'!F363</f>
        <v>0</v>
      </c>
      <c r="F328" s="200">
        <f>'1D-Elimination Bank'!G363</f>
        <v>0</v>
      </c>
    </row>
    <row r="329" spans="1:6">
      <c r="A329" s="7">
        <f>IF(C329&lt;&gt;0,'1A-Operator Information'!$N$59,0)</f>
        <v>0</v>
      </c>
      <c r="B329" s="7">
        <f>IF(C329&lt;&gt;0,'1A-Operator Information'!$L$25,0)</f>
        <v>0</v>
      </c>
      <c r="C329" s="179">
        <f>'1D-Elimination Bank'!D364</f>
        <v>0</v>
      </c>
      <c r="D329" s="7">
        <f>'1D-Elimination Bank'!E364</f>
        <v>0</v>
      </c>
      <c r="E329" s="189">
        <f>'1D-Elimination Bank'!F364</f>
        <v>0</v>
      </c>
      <c r="F329" s="200">
        <f>'1D-Elimination Bank'!G364</f>
        <v>0</v>
      </c>
    </row>
    <row r="330" spans="1:6">
      <c r="A330" s="7">
        <f>IF(C330&lt;&gt;0,'1A-Operator Information'!$N$59,0)</f>
        <v>0</v>
      </c>
      <c r="B330" s="7">
        <f>IF(C330&lt;&gt;0,'1A-Operator Information'!$L$25,0)</f>
        <v>0</v>
      </c>
      <c r="C330" s="179">
        <f>'1D-Elimination Bank'!D365</f>
        <v>0</v>
      </c>
      <c r="D330" s="7">
        <f>'1D-Elimination Bank'!E365</f>
        <v>0</v>
      </c>
      <c r="E330" s="189">
        <f>'1D-Elimination Bank'!F365</f>
        <v>0</v>
      </c>
      <c r="F330" s="200">
        <f>'1D-Elimination Bank'!G365</f>
        <v>0</v>
      </c>
    </row>
    <row r="331" spans="1:6">
      <c r="A331" s="7">
        <f>IF(C331&lt;&gt;0,'1A-Operator Information'!$N$59,0)</f>
        <v>0</v>
      </c>
      <c r="B331" s="7">
        <f>IF(C331&lt;&gt;0,'1A-Operator Information'!$L$25,0)</f>
        <v>0</v>
      </c>
      <c r="C331" s="179">
        <f>'1D-Elimination Bank'!D366</f>
        <v>0</v>
      </c>
      <c r="D331" s="7">
        <f>'1D-Elimination Bank'!E366</f>
        <v>0</v>
      </c>
      <c r="E331" s="189">
        <f>'1D-Elimination Bank'!F366</f>
        <v>0</v>
      </c>
      <c r="F331" s="200">
        <f>'1D-Elimination Bank'!G366</f>
        <v>0</v>
      </c>
    </row>
    <row r="332" spans="1:6">
      <c r="A332" s="7">
        <f>IF(C332&lt;&gt;0,'1A-Operator Information'!$N$59,0)</f>
        <v>0</v>
      </c>
      <c r="B332" s="7">
        <f>IF(C332&lt;&gt;0,'1A-Operator Information'!$L$25,0)</f>
        <v>0</v>
      </c>
      <c r="C332" s="179">
        <f>'1D-Elimination Bank'!D367</f>
        <v>0</v>
      </c>
      <c r="D332" s="7">
        <f>'1D-Elimination Bank'!E367</f>
        <v>0</v>
      </c>
      <c r="E332" s="189">
        <f>'1D-Elimination Bank'!F367</f>
        <v>0</v>
      </c>
      <c r="F332" s="200">
        <f>'1D-Elimination Bank'!G367</f>
        <v>0</v>
      </c>
    </row>
    <row r="333" spans="1:6">
      <c r="A333" s="7">
        <f>IF(C333&lt;&gt;0,'1A-Operator Information'!$N$59,0)</f>
        <v>0</v>
      </c>
      <c r="B333" s="7">
        <f>IF(C333&lt;&gt;0,'1A-Operator Information'!$L$25,0)</f>
        <v>0</v>
      </c>
      <c r="C333" s="179">
        <f>'1D-Elimination Bank'!D368</f>
        <v>0</v>
      </c>
      <c r="D333" s="7">
        <f>'1D-Elimination Bank'!E368</f>
        <v>0</v>
      </c>
      <c r="E333" s="189">
        <f>'1D-Elimination Bank'!F368</f>
        <v>0</v>
      </c>
      <c r="F333" s="200">
        <f>'1D-Elimination Bank'!G368</f>
        <v>0</v>
      </c>
    </row>
    <row r="334" spans="1:6">
      <c r="A334" s="7">
        <f>IF(C334&lt;&gt;0,'1A-Operator Information'!$N$59,0)</f>
        <v>0</v>
      </c>
      <c r="B334" s="7">
        <f>IF(C334&lt;&gt;0,'1A-Operator Information'!$L$25,0)</f>
        <v>0</v>
      </c>
      <c r="C334" s="179">
        <f>'1D-Elimination Bank'!D369</f>
        <v>0</v>
      </c>
      <c r="D334" s="7">
        <f>'1D-Elimination Bank'!E369</f>
        <v>0</v>
      </c>
      <c r="E334" s="189">
        <f>'1D-Elimination Bank'!F369</f>
        <v>0</v>
      </c>
      <c r="F334" s="200">
        <f>'1D-Elimination Bank'!G369</f>
        <v>0</v>
      </c>
    </row>
    <row r="335" spans="1:6">
      <c r="A335" s="7">
        <f>IF(C335&lt;&gt;0,'1A-Operator Information'!$N$59,0)</f>
        <v>0</v>
      </c>
      <c r="B335" s="7">
        <f>IF(C335&lt;&gt;0,'1A-Operator Information'!$L$25,0)</f>
        <v>0</v>
      </c>
      <c r="C335" s="179">
        <f>'1D-Elimination Bank'!D370</f>
        <v>0</v>
      </c>
      <c r="D335" s="7">
        <f>'1D-Elimination Bank'!E370</f>
        <v>0</v>
      </c>
      <c r="E335" s="189">
        <f>'1D-Elimination Bank'!F370</f>
        <v>0</v>
      </c>
      <c r="F335" s="200">
        <f>'1D-Elimination Bank'!G370</f>
        <v>0</v>
      </c>
    </row>
    <row r="336" spans="1:6">
      <c r="A336" s="7">
        <f>IF(C336&lt;&gt;0,'1A-Operator Information'!$N$59,0)</f>
        <v>0</v>
      </c>
      <c r="B336" s="7">
        <f>IF(C336&lt;&gt;0,'1A-Operator Information'!$L$25,0)</f>
        <v>0</v>
      </c>
      <c r="C336" s="179">
        <f>'1D-Elimination Bank'!D371</f>
        <v>0</v>
      </c>
      <c r="D336" s="7">
        <f>'1D-Elimination Bank'!E371</f>
        <v>0</v>
      </c>
      <c r="E336" s="189">
        <f>'1D-Elimination Bank'!F371</f>
        <v>0</v>
      </c>
      <c r="F336" s="200">
        <f>'1D-Elimination Bank'!G371</f>
        <v>0</v>
      </c>
    </row>
    <row r="337" spans="1:6">
      <c r="A337" s="7">
        <f>IF(C337&lt;&gt;0,'1A-Operator Information'!$N$59,0)</f>
        <v>0</v>
      </c>
      <c r="B337" s="7">
        <f>IF(C337&lt;&gt;0,'1A-Operator Information'!$L$25,0)</f>
        <v>0</v>
      </c>
      <c r="C337" s="179">
        <f>'1D-Elimination Bank'!D372</f>
        <v>0</v>
      </c>
      <c r="D337" s="7">
        <f>'1D-Elimination Bank'!E372</f>
        <v>0</v>
      </c>
      <c r="E337" s="189">
        <f>'1D-Elimination Bank'!F372</f>
        <v>0</v>
      </c>
      <c r="F337" s="200">
        <f>'1D-Elimination Bank'!G372</f>
        <v>0</v>
      </c>
    </row>
    <row r="338" spans="1:6">
      <c r="A338" s="7">
        <f>IF(C338&lt;&gt;0,'1A-Operator Information'!$N$59,0)</f>
        <v>0</v>
      </c>
      <c r="B338" s="7">
        <f>IF(C338&lt;&gt;0,'1A-Operator Information'!$L$25,0)</f>
        <v>0</v>
      </c>
      <c r="C338" s="179">
        <f>'1D-Elimination Bank'!D373</f>
        <v>0</v>
      </c>
      <c r="D338" s="7">
        <f>'1D-Elimination Bank'!E373</f>
        <v>0</v>
      </c>
      <c r="E338" s="189">
        <f>'1D-Elimination Bank'!F373</f>
        <v>0</v>
      </c>
      <c r="F338" s="200">
        <f>'1D-Elimination Bank'!G373</f>
        <v>0</v>
      </c>
    </row>
    <row r="339" spans="1:6">
      <c r="A339" s="7">
        <f>IF(C339&lt;&gt;0,'1A-Operator Information'!$N$59,0)</f>
        <v>0</v>
      </c>
      <c r="B339" s="7">
        <f>IF(C339&lt;&gt;0,'1A-Operator Information'!$L$25,0)</f>
        <v>0</v>
      </c>
      <c r="C339" s="179">
        <f>'1D-Elimination Bank'!D374</f>
        <v>0</v>
      </c>
      <c r="D339" s="7">
        <f>'1D-Elimination Bank'!E374</f>
        <v>0</v>
      </c>
      <c r="E339" s="189">
        <f>'1D-Elimination Bank'!F374</f>
        <v>0</v>
      </c>
      <c r="F339" s="200">
        <f>'1D-Elimination Bank'!G374</f>
        <v>0</v>
      </c>
    </row>
    <row r="340" spans="1:6">
      <c r="A340" s="7">
        <f>IF(C340&lt;&gt;0,'1A-Operator Information'!$N$59,0)</f>
        <v>0</v>
      </c>
      <c r="B340" s="7">
        <f>IF(C340&lt;&gt;0,'1A-Operator Information'!$L$25,0)</f>
        <v>0</v>
      </c>
      <c r="C340" s="179">
        <f>'1D-Elimination Bank'!D375</f>
        <v>0</v>
      </c>
      <c r="D340" s="7">
        <f>'1D-Elimination Bank'!E375</f>
        <v>0</v>
      </c>
      <c r="E340" s="189">
        <f>'1D-Elimination Bank'!F375</f>
        <v>0</v>
      </c>
      <c r="F340" s="200">
        <f>'1D-Elimination Bank'!G375</f>
        <v>0</v>
      </c>
    </row>
    <row r="341" spans="1:6">
      <c r="A341" s="7">
        <f>IF(C341&lt;&gt;0,'1A-Operator Information'!$N$59,0)</f>
        <v>0</v>
      </c>
      <c r="B341" s="7">
        <f>IF(C341&lt;&gt;0,'1A-Operator Information'!$L$25,0)</f>
        <v>0</v>
      </c>
      <c r="C341" s="179">
        <f>'1D-Elimination Bank'!D376</f>
        <v>0</v>
      </c>
      <c r="D341" s="7">
        <f>'1D-Elimination Bank'!E376</f>
        <v>0</v>
      </c>
      <c r="E341" s="189">
        <f>'1D-Elimination Bank'!F376</f>
        <v>0</v>
      </c>
      <c r="F341" s="200">
        <f>'1D-Elimination Bank'!G376</f>
        <v>0</v>
      </c>
    </row>
    <row r="342" spans="1:6">
      <c r="A342" s="7">
        <f>IF(C342&lt;&gt;0,'1A-Operator Information'!$N$59,0)</f>
        <v>0</v>
      </c>
      <c r="B342" s="7">
        <f>IF(C342&lt;&gt;0,'1A-Operator Information'!$L$25,0)</f>
        <v>0</v>
      </c>
      <c r="C342" s="179">
        <f>'1D-Elimination Bank'!D377</f>
        <v>0</v>
      </c>
      <c r="D342" s="7">
        <f>'1D-Elimination Bank'!E377</f>
        <v>0</v>
      </c>
      <c r="E342" s="189">
        <f>'1D-Elimination Bank'!F377</f>
        <v>0</v>
      </c>
      <c r="F342" s="200">
        <f>'1D-Elimination Bank'!G377</f>
        <v>0</v>
      </c>
    </row>
    <row r="343" spans="1:6">
      <c r="A343" s="7">
        <f>IF(C343&lt;&gt;0,'1A-Operator Information'!$N$59,0)</f>
        <v>0</v>
      </c>
      <c r="B343" s="7">
        <f>IF(C343&lt;&gt;0,'1A-Operator Information'!$L$25,0)</f>
        <v>0</v>
      </c>
      <c r="C343" s="179">
        <f>'1D-Elimination Bank'!D378</f>
        <v>0</v>
      </c>
      <c r="D343" s="7">
        <f>'1D-Elimination Bank'!E378</f>
        <v>0</v>
      </c>
      <c r="E343" s="189">
        <f>'1D-Elimination Bank'!F378</f>
        <v>0</v>
      </c>
      <c r="F343" s="200">
        <f>'1D-Elimination Bank'!G378</f>
        <v>0</v>
      </c>
    </row>
    <row r="344" spans="1:6">
      <c r="A344" s="7">
        <f>IF(C344&lt;&gt;0,'1A-Operator Information'!$N$59,0)</f>
        <v>0</v>
      </c>
      <c r="B344" s="7">
        <f>IF(C344&lt;&gt;0,'1A-Operator Information'!$L$25,0)</f>
        <v>0</v>
      </c>
      <c r="C344" s="179">
        <f>'1D-Elimination Bank'!D379</f>
        <v>0</v>
      </c>
      <c r="D344" s="7">
        <f>'1D-Elimination Bank'!E379</f>
        <v>0</v>
      </c>
      <c r="E344" s="189">
        <f>'1D-Elimination Bank'!F379</f>
        <v>0</v>
      </c>
      <c r="F344" s="200">
        <f>'1D-Elimination Bank'!G379</f>
        <v>0</v>
      </c>
    </row>
    <row r="345" spans="1:6">
      <c r="A345" s="7">
        <f>IF(C345&lt;&gt;0,'1A-Operator Information'!$N$59,0)</f>
        <v>0</v>
      </c>
      <c r="B345" s="7">
        <f>IF(C345&lt;&gt;0,'1A-Operator Information'!$L$25,0)</f>
        <v>0</v>
      </c>
      <c r="C345" s="179">
        <f>'1D-Elimination Bank'!D380</f>
        <v>0</v>
      </c>
      <c r="D345" s="7">
        <f>'1D-Elimination Bank'!E380</f>
        <v>0</v>
      </c>
      <c r="E345" s="189">
        <f>'1D-Elimination Bank'!F380</f>
        <v>0</v>
      </c>
      <c r="F345" s="200">
        <f>'1D-Elimination Bank'!G380</f>
        <v>0</v>
      </c>
    </row>
    <row r="346" spans="1:6">
      <c r="A346" s="7">
        <f>IF(C346&lt;&gt;0,'1A-Operator Information'!$N$59,0)</f>
        <v>0</v>
      </c>
      <c r="B346" s="7">
        <f>IF(C346&lt;&gt;0,'1A-Operator Information'!$L$25,0)</f>
        <v>0</v>
      </c>
      <c r="C346" s="179">
        <f>'1D-Elimination Bank'!D381</f>
        <v>0</v>
      </c>
      <c r="D346" s="7">
        <f>'1D-Elimination Bank'!E381</f>
        <v>0</v>
      </c>
      <c r="E346" s="189">
        <f>'1D-Elimination Bank'!F381</f>
        <v>0</v>
      </c>
      <c r="F346" s="200">
        <f>'1D-Elimination Bank'!G381</f>
        <v>0</v>
      </c>
    </row>
    <row r="347" spans="1:6">
      <c r="A347" s="7">
        <f>IF(C347&lt;&gt;0,'1A-Operator Information'!$N$59,0)</f>
        <v>0</v>
      </c>
      <c r="B347" s="7">
        <f>IF(C347&lt;&gt;0,'1A-Operator Information'!$L$25,0)</f>
        <v>0</v>
      </c>
      <c r="C347" s="179">
        <f>'1D-Elimination Bank'!D382</f>
        <v>0</v>
      </c>
      <c r="D347" s="7">
        <f>'1D-Elimination Bank'!E382</f>
        <v>0</v>
      </c>
      <c r="E347" s="189">
        <f>'1D-Elimination Bank'!F382</f>
        <v>0</v>
      </c>
      <c r="F347" s="200">
        <f>'1D-Elimination Bank'!G382</f>
        <v>0</v>
      </c>
    </row>
    <row r="348" spans="1:6">
      <c r="A348" s="7">
        <f>IF(C348&lt;&gt;0,'1A-Operator Information'!$N$59,0)</f>
        <v>0</v>
      </c>
      <c r="B348" s="7">
        <f>IF(C348&lt;&gt;0,'1A-Operator Information'!$L$25,0)</f>
        <v>0</v>
      </c>
      <c r="C348" s="179">
        <f>'1D-Elimination Bank'!D383</f>
        <v>0</v>
      </c>
      <c r="D348" s="7">
        <f>'1D-Elimination Bank'!E383</f>
        <v>0</v>
      </c>
      <c r="E348" s="189">
        <f>'1D-Elimination Bank'!F383</f>
        <v>0</v>
      </c>
      <c r="F348" s="200">
        <f>'1D-Elimination Bank'!G383</f>
        <v>0</v>
      </c>
    </row>
    <row r="349" spans="1:6">
      <c r="A349" s="7">
        <f>IF(C349&lt;&gt;0,'1A-Operator Information'!$N$59,0)</f>
        <v>0</v>
      </c>
      <c r="B349" s="7">
        <f>IF(C349&lt;&gt;0,'1A-Operator Information'!$L$25,0)</f>
        <v>0</v>
      </c>
      <c r="C349" s="179">
        <f>'1D-Elimination Bank'!D384</f>
        <v>0</v>
      </c>
      <c r="D349" s="7">
        <f>'1D-Elimination Bank'!E384</f>
        <v>0</v>
      </c>
      <c r="E349" s="189">
        <f>'1D-Elimination Bank'!F384</f>
        <v>0</v>
      </c>
      <c r="F349" s="200">
        <f>'1D-Elimination Bank'!G384</f>
        <v>0</v>
      </c>
    </row>
    <row r="350" spans="1:6">
      <c r="A350" s="7">
        <f>IF(C350&lt;&gt;0,'1A-Operator Information'!$N$59,0)</f>
        <v>0</v>
      </c>
      <c r="B350" s="7">
        <f>IF(C350&lt;&gt;0,'1A-Operator Information'!$L$25,0)</f>
        <v>0</v>
      </c>
      <c r="C350" s="179">
        <f>'1D-Elimination Bank'!D385</f>
        <v>0</v>
      </c>
      <c r="D350" s="7">
        <f>'1D-Elimination Bank'!E385</f>
        <v>0</v>
      </c>
      <c r="E350" s="189">
        <f>'1D-Elimination Bank'!F385</f>
        <v>0</v>
      </c>
      <c r="F350" s="200">
        <f>'1D-Elimination Bank'!G385</f>
        <v>0</v>
      </c>
    </row>
    <row r="351" spans="1:6">
      <c r="A351" s="7">
        <f>IF(C351&lt;&gt;0,'1A-Operator Information'!$N$59,0)</f>
        <v>0</v>
      </c>
      <c r="B351" s="7">
        <f>IF(C351&lt;&gt;0,'1A-Operator Information'!$L$25,0)</f>
        <v>0</v>
      </c>
      <c r="C351" s="179">
        <f>'1D-Elimination Bank'!D386</f>
        <v>0</v>
      </c>
      <c r="D351" s="7">
        <f>'1D-Elimination Bank'!E386</f>
        <v>0</v>
      </c>
      <c r="E351" s="189">
        <f>'1D-Elimination Bank'!F386</f>
        <v>0</v>
      </c>
      <c r="F351" s="200">
        <f>'1D-Elimination Bank'!G386</f>
        <v>0</v>
      </c>
    </row>
    <row r="352" spans="1:6">
      <c r="A352" s="7">
        <f>IF(C352&lt;&gt;0,'1A-Operator Information'!$N$59,0)</f>
        <v>0</v>
      </c>
      <c r="B352" s="7">
        <f>IF(C352&lt;&gt;0,'1A-Operator Information'!$L$25,0)</f>
        <v>0</v>
      </c>
      <c r="C352" s="179">
        <f>'1D-Elimination Bank'!D387</f>
        <v>0</v>
      </c>
      <c r="D352" s="7">
        <f>'1D-Elimination Bank'!E387</f>
        <v>0</v>
      </c>
      <c r="E352" s="189">
        <f>'1D-Elimination Bank'!F387</f>
        <v>0</v>
      </c>
      <c r="F352" s="200">
        <f>'1D-Elimination Bank'!G387</f>
        <v>0</v>
      </c>
    </row>
    <row r="353" spans="1:6">
      <c r="A353" s="7">
        <f>IF(C353&lt;&gt;0,'1A-Operator Information'!$N$59,0)</f>
        <v>0</v>
      </c>
      <c r="B353" s="7">
        <f>IF(C353&lt;&gt;0,'1A-Operator Information'!$L$25,0)</f>
        <v>0</v>
      </c>
      <c r="C353" s="179">
        <f>'1D-Elimination Bank'!D388</f>
        <v>0</v>
      </c>
      <c r="D353" s="7">
        <f>'1D-Elimination Bank'!E388</f>
        <v>0</v>
      </c>
      <c r="E353" s="189">
        <f>'1D-Elimination Bank'!F388</f>
        <v>0</v>
      </c>
      <c r="F353" s="200">
        <f>'1D-Elimination Bank'!G388</f>
        <v>0</v>
      </c>
    </row>
    <row r="354" spans="1:6">
      <c r="A354" s="7">
        <f>IF(C354&lt;&gt;0,'1A-Operator Information'!$N$59,0)</f>
        <v>0</v>
      </c>
      <c r="B354" s="7">
        <f>IF(C354&lt;&gt;0,'1A-Operator Information'!$L$25,0)</f>
        <v>0</v>
      </c>
      <c r="C354" s="179">
        <f>'1D-Elimination Bank'!D389</f>
        <v>0</v>
      </c>
      <c r="D354" s="7">
        <f>'1D-Elimination Bank'!E389</f>
        <v>0</v>
      </c>
      <c r="E354" s="189">
        <f>'1D-Elimination Bank'!F389</f>
        <v>0</v>
      </c>
      <c r="F354" s="200">
        <f>'1D-Elimination Bank'!G389</f>
        <v>0</v>
      </c>
    </row>
    <row r="355" spans="1:6">
      <c r="A355" s="7">
        <f>IF(C355&lt;&gt;0,'1A-Operator Information'!$N$59,0)</f>
        <v>0</v>
      </c>
      <c r="B355" s="7">
        <f>IF(C355&lt;&gt;0,'1A-Operator Information'!$L$25,0)</f>
        <v>0</v>
      </c>
      <c r="C355" s="179">
        <f>'1D-Elimination Bank'!D390</f>
        <v>0</v>
      </c>
      <c r="D355" s="7">
        <f>'1D-Elimination Bank'!E390</f>
        <v>0</v>
      </c>
      <c r="E355" s="189">
        <f>'1D-Elimination Bank'!F390</f>
        <v>0</v>
      </c>
      <c r="F355" s="200">
        <f>'1D-Elimination Bank'!G390</f>
        <v>0</v>
      </c>
    </row>
    <row r="356" spans="1:6">
      <c r="A356" s="7">
        <f>IF(C356&lt;&gt;0,'1A-Operator Information'!$N$59,0)</f>
        <v>0</v>
      </c>
      <c r="B356" s="7">
        <f>IF(C356&lt;&gt;0,'1A-Operator Information'!$L$25,0)</f>
        <v>0</v>
      </c>
      <c r="C356" s="179">
        <f>'1D-Elimination Bank'!D391</f>
        <v>0</v>
      </c>
      <c r="D356" s="7">
        <f>'1D-Elimination Bank'!E391</f>
        <v>0</v>
      </c>
      <c r="E356" s="189">
        <f>'1D-Elimination Bank'!F391</f>
        <v>0</v>
      </c>
      <c r="F356" s="200">
        <f>'1D-Elimination Bank'!G391</f>
        <v>0</v>
      </c>
    </row>
    <row r="357" spans="1:6">
      <c r="A357" s="7">
        <f>IF(C357&lt;&gt;0,'1A-Operator Information'!$N$59,0)</f>
        <v>0</v>
      </c>
      <c r="B357" s="7">
        <f>IF(C357&lt;&gt;0,'1A-Operator Information'!$L$25,0)</f>
        <v>0</v>
      </c>
      <c r="C357" s="179">
        <f>'1D-Elimination Bank'!D392</f>
        <v>0</v>
      </c>
      <c r="D357" s="7">
        <f>'1D-Elimination Bank'!E392</f>
        <v>0</v>
      </c>
      <c r="E357" s="189">
        <f>'1D-Elimination Bank'!F392</f>
        <v>0</v>
      </c>
      <c r="F357" s="200">
        <f>'1D-Elimination Bank'!G392</f>
        <v>0</v>
      </c>
    </row>
    <row r="358" spans="1:6">
      <c r="A358" s="7">
        <f>IF(C358&lt;&gt;0,'1A-Operator Information'!$N$59,0)</f>
        <v>0</v>
      </c>
      <c r="B358" s="7">
        <f>IF(C358&lt;&gt;0,'1A-Operator Information'!$L$25,0)</f>
        <v>0</v>
      </c>
      <c r="C358" s="179">
        <f>'1D-Elimination Bank'!D393</f>
        <v>0</v>
      </c>
      <c r="D358" s="7">
        <f>'1D-Elimination Bank'!E393</f>
        <v>0</v>
      </c>
      <c r="E358" s="189">
        <f>'1D-Elimination Bank'!F393</f>
        <v>0</v>
      </c>
      <c r="F358" s="200">
        <f>'1D-Elimination Bank'!G393</f>
        <v>0</v>
      </c>
    </row>
    <row r="359" spans="1:6">
      <c r="A359" s="7">
        <f>IF(C359&lt;&gt;0,'1A-Operator Information'!$N$59,0)</f>
        <v>0</v>
      </c>
      <c r="B359" s="7">
        <f>IF(C359&lt;&gt;0,'1A-Operator Information'!$L$25,0)</f>
        <v>0</v>
      </c>
      <c r="C359" s="179">
        <f>'1D-Elimination Bank'!D394</f>
        <v>0</v>
      </c>
      <c r="D359" s="7">
        <f>'1D-Elimination Bank'!E394</f>
        <v>0</v>
      </c>
      <c r="E359" s="189">
        <f>'1D-Elimination Bank'!F394</f>
        <v>0</v>
      </c>
      <c r="F359" s="200">
        <f>'1D-Elimination Bank'!G394</f>
        <v>0</v>
      </c>
    </row>
    <row r="360" spans="1:6">
      <c r="A360" s="7">
        <f>IF(C360&lt;&gt;0,'1A-Operator Information'!$N$59,0)</f>
        <v>0</v>
      </c>
      <c r="B360" s="7">
        <f>IF(C360&lt;&gt;0,'1A-Operator Information'!$L$25,0)</f>
        <v>0</v>
      </c>
      <c r="C360" s="179">
        <f>'1D-Elimination Bank'!D395</f>
        <v>0</v>
      </c>
      <c r="D360" s="7">
        <f>'1D-Elimination Bank'!E395</f>
        <v>0</v>
      </c>
      <c r="E360" s="189">
        <f>'1D-Elimination Bank'!F395</f>
        <v>0</v>
      </c>
      <c r="F360" s="200">
        <f>'1D-Elimination Bank'!G395</f>
        <v>0</v>
      </c>
    </row>
    <row r="361" spans="1:6">
      <c r="A361" s="7">
        <f>IF(C361&lt;&gt;0,'1A-Operator Information'!$N$59,0)</f>
        <v>0</v>
      </c>
      <c r="B361" s="7">
        <f>IF(C361&lt;&gt;0,'1A-Operator Information'!$L$25,0)</f>
        <v>0</v>
      </c>
      <c r="C361" s="179">
        <f>'1D-Elimination Bank'!D396</f>
        <v>0</v>
      </c>
      <c r="D361" s="7">
        <f>'1D-Elimination Bank'!E396</f>
        <v>0</v>
      </c>
      <c r="E361" s="189">
        <f>'1D-Elimination Bank'!F396</f>
        <v>0</v>
      </c>
      <c r="F361" s="200">
        <f>'1D-Elimination Bank'!G396</f>
        <v>0</v>
      </c>
    </row>
    <row r="362" spans="1:6">
      <c r="A362" s="7">
        <f>IF(C362&lt;&gt;0,'1A-Operator Information'!$N$59,0)</f>
        <v>0</v>
      </c>
      <c r="B362" s="7">
        <f>IF(C362&lt;&gt;0,'1A-Operator Information'!$L$25,0)</f>
        <v>0</v>
      </c>
      <c r="C362" s="179">
        <f>'1D-Elimination Bank'!D397</f>
        <v>0</v>
      </c>
      <c r="D362" s="7">
        <f>'1D-Elimination Bank'!E397</f>
        <v>0</v>
      </c>
      <c r="E362" s="189">
        <f>'1D-Elimination Bank'!F397</f>
        <v>0</v>
      </c>
      <c r="F362" s="200">
        <f>'1D-Elimination Bank'!G397</f>
        <v>0</v>
      </c>
    </row>
    <row r="363" spans="1:6">
      <c r="A363" s="7">
        <f>IF(C363&lt;&gt;0,'1A-Operator Information'!$N$59,0)</f>
        <v>0</v>
      </c>
      <c r="B363" s="7">
        <f>IF(C363&lt;&gt;0,'1A-Operator Information'!$L$25,0)</f>
        <v>0</v>
      </c>
      <c r="C363" s="179">
        <f>'1D-Elimination Bank'!D398</f>
        <v>0</v>
      </c>
      <c r="D363" s="7">
        <f>'1D-Elimination Bank'!E398</f>
        <v>0</v>
      </c>
      <c r="E363" s="189">
        <f>'1D-Elimination Bank'!F398</f>
        <v>0</v>
      </c>
      <c r="F363" s="200">
        <f>'1D-Elimination Bank'!G398</f>
        <v>0</v>
      </c>
    </row>
    <row r="364" spans="1:6">
      <c r="A364" s="7">
        <f>IF(C364&lt;&gt;0,'1A-Operator Information'!$N$59,0)</f>
        <v>0</v>
      </c>
      <c r="B364" s="7">
        <f>IF(C364&lt;&gt;0,'1A-Operator Information'!$L$25,0)</f>
        <v>0</v>
      </c>
      <c r="C364" s="179">
        <f>'1D-Elimination Bank'!D399</f>
        <v>0</v>
      </c>
      <c r="D364" s="7">
        <f>'1D-Elimination Bank'!E399</f>
        <v>0</v>
      </c>
      <c r="E364" s="189">
        <f>'1D-Elimination Bank'!F399</f>
        <v>0</v>
      </c>
      <c r="F364" s="200">
        <f>'1D-Elimination Bank'!G399</f>
        <v>0</v>
      </c>
    </row>
    <row r="365" spans="1:6">
      <c r="A365" s="7">
        <f>IF(C365&lt;&gt;0,'1A-Operator Information'!$N$59,0)</f>
        <v>0</v>
      </c>
      <c r="B365" s="7">
        <f>IF(C365&lt;&gt;0,'1A-Operator Information'!$L$25,0)</f>
        <v>0</v>
      </c>
      <c r="C365" s="179">
        <f>'1D-Elimination Bank'!D400</f>
        <v>0</v>
      </c>
      <c r="D365" s="7">
        <f>'1D-Elimination Bank'!E400</f>
        <v>0</v>
      </c>
      <c r="E365" s="189">
        <f>'1D-Elimination Bank'!F400</f>
        <v>0</v>
      </c>
      <c r="F365" s="200">
        <f>'1D-Elimination Bank'!G400</f>
        <v>0</v>
      </c>
    </row>
    <row r="366" spans="1:6">
      <c r="A366" s="7">
        <f>IF(C366&lt;&gt;0,'1A-Operator Information'!$N$59,0)</f>
        <v>0</v>
      </c>
      <c r="B366" s="7">
        <f>IF(C366&lt;&gt;0,'1A-Operator Information'!$L$25,0)</f>
        <v>0</v>
      </c>
      <c r="C366" s="179">
        <f>'1D-Elimination Bank'!D401</f>
        <v>0</v>
      </c>
      <c r="D366" s="7">
        <f>'1D-Elimination Bank'!E401</f>
        <v>0</v>
      </c>
      <c r="E366" s="189">
        <f>'1D-Elimination Bank'!F401</f>
        <v>0</v>
      </c>
      <c r="F366" s="200">
        <f>'1D-Elimination Bank'!G401</f>
        <v>0</v>
      </c>
    </row>
    <row r="367" spans="1:6">
      <c r="A367" s="7">
        <f>IF(C367&lt;&gt;0,'1A-Operator Information'!$N$59,0)</f>
        <v>0</v>
      </c>
      <c r="B367" s="7">
        <f>IF(C367&lt;&gt;0,'1A-Operator Information'!$L$25,0)</f>
        <v>0</v>
      </c>
      <c r="C367" s="179">
        <f>'1D-Elimination Bank'!D402</f>
        <v>0</v>
      </c>
      <c r="D367" s="7">
        <f>'1D-Elimination Bank'!E402</f>
        <v>0</v>
      </c>
      <c r="E367" s="189">
        <f>'1D-Elimination Bank'!F402</f>
        <v>0</v>
      </c>
      <c r="F367" s="200">
        <f>'1D-Elimination Bank'!G402</f>
        <v>0</v>
      </c>
    </row>
    <row r="368" spans="1:6">
      <c r="A368" s="7">
        <f>IF(C368&lt;&gt;0,'1A-Operator Information'!$N$59,0)</f>
        <v>0</v>
      </c>
      <c r="B368" s="7">
        <f>IF(C368&lt;&gt;0,'1A-Operator Information'!$L$25,0)</f>
        <v>0</v>
      </c>
      <c r="C368" s="179">
        <f>'1D-Elimination Bank'!D403</f>
        <v>0</v>
      </c>
      <c r="D368" s="7">
        <f>'1D-Elimination Bank'!E403</f>
        <v>0</v>
      </c>
      <c r="E368" s="189">
        <f>'1D-Elimination Bank'!F403</f>
        <v>0</v>
      </c>
      <c r="F368" s="200">
        <f>'1D-Elimination Bank'!G403</f>
        <v>0</v>
      </c>
    </row>
    <row r="369" spans="1:6">
      <c r="A369" s="7">
        <f>IF(C369&lt;&gt;0,'1A-Operator Information'!$N$59,0)</f>
        <v>0</v>
      </c>
      <c r="B369" s="7">
        <f>IF(C369&lt;&gt;0,'1A-Operator Information'!$L$25,0)</f>
        <v>0</v>
      </c>
      <c r="C369" s="179">
        <f>'1D-Elimination Bank'!D404</f>
        <v>0</v>
      </c>
      <c r="D369" s="7">
        <f>'1D-Elimination Bank'!E404</f>
        <v>0</v>
      </c>
      <c r="E369" s="189">
        <f>'1D-Elimination Bank'!F404</f>
        <v>0</v>
      </c>
      <c r="F369" s="200">
        <f>'1D-Elimination Bank'!G404</f>
        <v>0</v>
      </c>
    </row>
    <row r="370" spans="1:6">
      <c r="A370" s="7">
        <f>IF(C370&lt;&gt;0,'1A-Operator Information'!$N$59,0)</f>
        <v>0</v>
      </c>
      <c r="B370" s="7">
        <f>IF(C370&lt;&gt;0,'1A-Operator Information'!$L$25,0)</f>
        <v>0</v>
      </c>
      <c r="C370" s="179">
        <f>'1D-Elimination Bank'!D405</f>
        <v>0</v>
      </c>
      <c r="D370" s="7">
        <f>'1D-Elimination Bank'!E405</f>
        <v>0</v>
      </c>
      <c r="E370" s="189">
        <f>'1D-Elimination Bank'!F405</f>
        <v>0</v>
      </c>
      <c r="F370" s="200">
        <f>'1D-Elimination Bank'!G405</f>
        <v>0</v>
      </c>
    </row>
    <row r="371" spans="1:6">
      <c r="A371" s="7">
        <f>IF(C371&lt;&gt;0,'1A-Operator Information'!$N$59,0)</f>
        <v>0</v>
      </c>
      <c r="B371" s="7">
        <f>IF(C371&lt;&gt;0,'1A-Operator Information'!$L$25,0)</f>
        <v>0</v>
      </c>
      <c r="C371" s="179">
        <f>'1D-Elimination Bank'!D406</f>
        <v>0</v>
      </c>
      <c r="D371" s="7">
        <f>'1D-Elimination Bank'!E406</f>
        <v>0</v>
      </c>
      <c r="E371" s="189">
        <f>'1D-Elimination Bank'!F406</f>
        <v>0</v>
      </c>
      <c r="F371" s="200">
        <f>'1D-Elimination Bank'!G406</f>
        <v>0</v>
      </c>
    </row>
    <row r="372" spans="1:6">
      <c r="A372" s="7">
        <f>IF(C372&lt;&gt;0,'1A-Operator Information'!$N$59,0)</f>
        <v>0</v>
      </c>
      <c r="B372" s="7">
        <f>IF(C372&lt;&gt;0,'1A-Operator Information'!$L$25,0)</f>
        <v>0</v>
      </c>
      <c r="C372" s="179">
        <f>'1D-Elimination Bank'!D407</f>
        <v>0</v>
      </c>
      <c r="D372" s="7">
        <f>'1D-Elimination Bank'!E407</f>
        <v>0</v>
      </c>
      <c r="E372" s="189">
        <f>'1D-Elimination Bank'!F407</f>
        <v>0</v>
      </c>
      <c r="F372" s="200">
        <f>'1D-Elimination Bank'!G407</f>
        <v>0</v>
      </c>
    </row>
    <row r="373" spans="1:6">
      <c r="A373" s="7">
        <f>IF(C373&lt;&gt;0,'1A-Operator Information'!$N$59,0)</f>
        <v>0</v>
      </c>
      <c r="B373" s="7">
        <f>IF(C373&lt;&gt;0,'1A-Operator Information'!$L$25,0)</f>
        <v>0</v>
      </c>
      <c r="C373" s="179">
        <f>'1D-Elimination Bank'!D408</f>
        <v>0</v>
      </c>
      <c r="D373" s="7">
        <f>'1D-Elimination Bank'!E408</f>
        <v>0</v>
      </c>
      <c r="E373" s="189">
        <f>'1D-Elimination Bank'!F408</f>
        <v>0</v>
      </c>
      <c r="F373" s="200">
        <f>'1D-Elimination Bank'!G408</f>
        <v>0</v>
      </c>
    </row>
    <row r="374" spans="1:6">
      <c r="A374" s="7">
        <f>IF(C374&lt;&gt;0,'1A-Operator Information'!$N$59,0)</f>
        <v>0</v>
      </c>
      <c r="B374" s="7">
        <f>IF(C374&lt;&gt;0,'1A-Operator Information'!$L$25,0)</f>
        <v>0</v>
      </c>
      <c r="C374" s="179">
        <f>'1D-Elimination Bank'!D409</f>
        <v>0</v>
      </c>
      <c r="D374" s="7">
        <f>'1D-Elimination Bank'!E409</f>
        <v>0</v>
      </c>
      <c r="E374" s="189">
        <f>'1D-Elimination Bank'!F409</f>
        <v>0</v>
      </c>
      <c r="F374" s="200">
        <f>'1D-Elimination Bank'!G409</f>
        <v>0</v>
      </c>
    </row>
    <row r="375" spans="1:6">
      <c r="A375" s="7">
        <f>IF(C375&lt;&gt;0,'1A-Operator Information'!$N$59,0)</f>
        <v>0</v>
      </c>
      <c r="B375" s="7">
        <f>IF(C375&lt;&gt;0,'1A-Operator Information'!$L$25,0)</f>
        <v>0</v>
      </c>
      <c r="C375" s="179">
        <f>'1D-Elimination Bank'!D410</f>
        <v>0</v>
      </c>
      <c r="D375" s="7">
        <f>'1D-Elimination Bank'!E410</f>
        <v>0</v>
      </c>
      <c r="E375" s="189">
        <f>'1D-Elimination Bank'!F410</f>
        <v>0</v>
      </c>
      <c r="F375" s="200">
        <f>'1D-Elimination Bank'!G410</f>
        <v>0</v>
      </c>
    </row>
    <row r="376" spans="1:6">
      <c r="A376" s="7">
        <f>IF(C376&lt;&gt;0,'1A-Operator Information'!$N$59,0)</f>
        <v>0</v>
      </c>
      <c r="B376" s="7">
        <f>IF(C376&lt;&gt;0,'1A-Operator Information'!$L$25,0)</f>
        <v>0</v>
      </c>
      <c r="C376" s="179">
        <f>'1D-Elimination Bank'!D411</f>
        <v>0</v>
      </c>
      <c r="D376" s="7">
        <f>'1D-Elimination Bank'!E411</f>
        <v>0</v>
      </c>
      <c r="E376" s="189">
        <f>'1D-Elimination Bank'!F411</f>
        <v>0</v>
      </c>
      <c r="F376" s="200">
        <f>'1D-Elimination Bank'!G411</f>
        <v>0</v>
      </c>
    </row>
    <row r="377" spans="1:6">
      <c r="A377" s="7">
        <f>IF(C377&lt;&gt;0,'1A-Operator Information'!$N$59,0)</f>
        <v>0</v>
      </c>
      <c r="B377" s="7">
        <f>IF(C377&lt;&gt;0,'1A-Operator Information'!$L$25,0)</f>
        <v>0</v>
      </c>
      <c r="C377" s="179">
        <f>'1D-Elimination Bank'!D412</f>
        <v>0</v>
      </c>
      <c r="D377" s="7">
        <f>'1D-Elimination Bank'!E412</f>
        <v>0</v>
      </c>
      <c r="E377" s="189">
        <f>'1D-Elimination Bank'!F412</f>
        <v>0</v>
      </c>
      <c r="F377" s="200">
        <f>'1D-Elimination Bank'!G412</f>
        <v>0</v>
      </c>
    </row>
    <row r="378" spans="1:6">
      <c r="A378" s="7">
        <f>IF(C378&lt;&gt;0,'1A-Operator Information'!$N$59,0)</f>
        <v>0</v>
      </c>
      <c r="B378" s="7">
        <f>IF(C378&lt;&gt;0,'1A-Operator Information'!$L$25,0)</f>
        <v>0</v>
      </c>
      <c r="C378" s="179">
        <f>'1D-Elimination Bank'!D413</f>
        <v>0</v>
      </c>
      <c r="D378" s="7">
        <f>'1D-Elimination Bank'!E413</f>
        <v>0</v>
      </c>
      <c r="E378" s="189">
        <f>'1D-Elimination Bank'!F413</f>
        <v>0</v>
      </c>
      <c r="F378" s="200">
        <f>'1D-Elimination Bank'!G413</f>
        <v>0</v>
      </c>
    </row>
    <row r="379" spans="1:6">
      <c r="A379" s="7">
        <f>IF(C379&lt;&gt;0,'1A-Operator Information'!$N$59,0)</f>
        <v>0</v>
      </c>
      <c r="B379" s="7">
        <f>IF(C379&lt;&gt;0,'1A-Operator Information'!$L$25,0)</f>
        <v>0</v>
      </c>
      <c r="C379" s="179">
        <f>'1D-Elimination Bank'!D414</f>
        <v>0</v>
      </c>
      <c r="D379" s="7">
        <f>'1D-Elimination Bank'!E414</f>
        <v>0</v>
      </c>
      <c r="E379" s="189">
        <f>'1D-Elimination Bank'!F414</f>
        <v>0</v>
      </c>
      <c r="F379" s="200">
        <f>'1D-Elimination Bank'!G414</f>
        <v>0</v>
      </c>
    </row>
    <row r="380" spans="1:6">
      <c r="A380" s="7">
        <f>IF(C380&lt;&gt;0,'1A-Operator Information'!$N$59,0)</f>
        <v>0</v>
      </c>
      <c r="B380" s="7">
        <f>IF(C380&lt;&gt;0,'1A-Operator Information'!$L$25,0)</f>
        <v>0</v>
      </c>
      <c r="C380" s="179">
        <f>'1D-Elimination Bank'!D415</f>
        <v>0</v>
      </c>
      <c r="D380" s="7">
        <f>'1D-Elimination Bank'!E415</f>
        <v>0</v>
      </c>
      <c r="E380" s="189">
        <f>'1D-Elimination Bank'!F415</f>
        <v>0</v>
      </c>
      <c r="F380" s="200">
        <f>'1D-Elimination Bank'!G415</f>
        <v>0</v>
      </c>
    </row>
    <row r="381" spans="1:6">
      <c r="A381" s="7">
        <f>IF(C381&lt;&gt;0,'1A-Operator Information'!$N$59,0)</f>
        <v>0</v>
      </c>
      <c r="B381" s="7">
        <f>IF(C381&lt;&gt;0,'1A-Operator Information'!$L$25,0)</f>
        <v>0</v>
      </c>
      <c r="C381" s="179">
        <f>'1D-Elimination Bank'!D416</f>
        <v>0</v>
      </c>
      <c r="D381" s="7">
        <f>'1D-Elimination Bank'!E416</f>
        <v>0</v>
      </c>
      <c r="E381" s="189">
        <f>'1D-Elimination Bank'!F416</f>
        <v>0</v>
      </c>
      <c r="F381" s="200">
        <f>'1D-Elimination Bank'!G416</f>
        <v>0</v>
      </c>
    </row>
    <row r="382" spans="1:6">
      <c r="A382" s="7">
        <f>IF(C382&lt;&gt;0,'1A-Operator Information'!$N$59,0)</f>
        <v>0</v>
      </c>
      <c r="B382" s="7">
        <f>IF(C382&lt;&gt;0,'1A-Operator Information'!$L$25,0)</f>
        <v>0</v>
      </c>
      <c r="C382" s="179">
        <f>'1D-Elimination Bank'!D417</f>
        <v>0</v>
      </c>
      <c r="D382" s="7">
        <f>'1D-Elimination Bank'!E417</f>
        <v>0</v>
      </c>
      <c r="E382" s="189">
        <f>'1D-Elimination Bank'!F417</f>
        <v>0</v>
      </c>
      <c r="F382" s="200">
        <f>'1D-Elimination Bank'!G417</f>
        <v>0</v>
      </c>
    </row>
    <row r="383" spans="1:6">
      <c r="A383" s="7">
        <f>IF(C383&lt;&gt;0,'1A-Operator Information'!$N$59,0)</f>
        <v>0</v>
      </c>
      <c r="B383" s="7">
        <f>IF(C383&lt;&gt;0,'1A-Operator Information'!$L$25,0)</f>
        <v>0</v>
      </c>
      <c r="C383" s="179">
        <f>'1D-Elimination Bank'!D418</f>
        <v>0</v>
      </c>
      <c r="D383" s="7">
        <f>'1D-Elimination Bank'!E418</f>
        <v>0</v>
      </c>
      <c r="E383" s="189">
        <f>'1D-Elimination Bank'!F418</f>
        <v>0</v>
      </c>
      <c r="F383" s="200">
        <f>'1D-Elimination Bank'!G418</f>
        <v>0</v>
      </c>
    </row>
    <row r="384" spans="1:6">
      <c r="A384" s="7">
        <f>IF(C384&lt;&gt;0,'1A-Operator Information'!$N$59,0)</f>
        <v>0</v>
      </c>
      <c r="B384" s="7">
        <f>IF(C384&lt;&gt;0,'1A-Operator Information'!$L$25,0)</f>
        <v>0</v>
      </c>
      <c r="C384" s="179">
        <f>'1D-Elimination Bank'!D419</f>
        <v>0</v>
      </c>
      <c r="D384" s="7">
        <f>'1D-Elimination Bank'!E419</f>
        <v>0</v>
      </c>
      <c r="E384" s="189">
        <f>'1D-Elimination Bank'!F419</f>
        <v>0</v>
      </c>
      <c r="F384" s="200">
        <f>'1D-Elimination Bank'!G419</f>
        <v>0</v>
      </c>
    </row>
    <row r="385" spans="1:6">
      <c r="A385" s="7">
        <f>IF(C385&lt;&gt;0,'1A-Operator Information'!$N$59,0)</f>
        <v>0</v>
      </c>
      <c r="B385" s="7">
        <f>IF(C385&lt;&gt;0,'1A-Operator Information'!$L$25,0)</f>
        <v>0</v>
      </c>
      <c r="C385" s="179">
        <f>'1D-Elimination Bank'!D420</f>
        <v>0</v>
      </c>
      <c r="D385" s="7">
        <f>'1D-Elimination Bank'!E420</f>
        <v>0</v>
      </c>
      <c r="E385" s="189">
        <f>'1D-Elimination Bank'!F420</f>
        <v>0</v>
      </c>
      <c r="F385" s="200">
        <f>'1D-Elimination Bank'!G420</f>
        <v>0</v>
      </c>
    </row>
    <row r="386" spans="1:6">
      <c r="A386" s="7">
        <f>IF(C386&lt;&gt;0,'1A-Operator Information'!$N$59,0)</f>
        <v>0</v>
      </c>
      <c r="B386" s="7">
        <f>IF(C386&lt;&gt;0,'1A-Operator Information'!$L$25,0)</f>
        <v>0</v>
      </c>
      <c r="C386" s="179">
        <f>'1D-Elimination Bank'!D421</f>
        <v>0</v>
      </c>
      <c r="D386" s="7">
        <f>'1D-Elimination Bank'!E421</f>
        <v>0</v>
      </c>
      <c r="E386" s="189">
        <f>'1D-Elimination Bank'!F421</f>
        <v>0</v>
      </c>
      <c r="F386" s="200">
        <f>'1D-Elimination Bank'!G421</f>
        <v>0</v>
      </c>
    </row>
    <row r="387" spans="1:6">
      <c r="A387" s="7">
        <f>IF(C387&lt;&gt;0,'1A-Operator Information'!$N$59,0)</f>
        <v>0</v>
      </c>
      <c r="B387" s="7">
        <f>IF(C387&lt;&gt;0,'1A-Operator Information'!$L$25,0)</f>
        <v>0</v>
      </c>
      <c r="C387" s="179">
        <f>'1D-Elimination Bank'!D422</f>
        <v>0</v>
      </c>
      <c r="D387" s="7">
        <f>'1D-Elimination Bank'!E422</f>
        <v>0</v>
      </c>
      <c r="E387" s="189">
        <f>'1D-Elimination Bank'!F422</f>
        <v>0</v>
      </c>
      <c r="F387" s="200">
        <f>'1D-Elimination Bank'!G422</f>
        <v>0</v>
      </c>
    </row>
    <row r="388" spans="1:6">
      <c r="A388" s="7">
        <f>IF(C388&lt;&gt;0,'1A-Operator Information'!$N$59,0)</f>
        <v>0</v>
      </c>
      <c r="B388" s="7">
        <f>IF(C388&lt;&gt;0,'1A-Operator Information'!$L$25,0)</f>
        <v>0</v>
      </c>
      <c r="C388" s="179">
        <f>'1D-Elimination Bank'!D423</f>
        <v>0</v>
      </c>
      <c r="D388" s="7">
        <f>'1D-Elimination Bank'!E423</f>
        <v>0</v>
      </c>
      <c r="E388" s="189">
        <f>'1D-Elimination Bank'!F423</f>
        <v>0</v>
      </c>
      <c r="F388" s="200">
        <f>'1D-Elimination Bank'!G423</f>
        <v>0</v>
      </c>
    </row>
    <row r="389" spans="1:6">
      <c r="A389" s="7">
        <f>IF(C389&lt;&gt;0,'1A-Operator Information'!$N$59,0)</f>
        <v>0</v>
      </c>
      <c r="B389" s="7">
        <f>IF(C389&lt;&gt;0,'1A-Operator Information'!$L$25,0)</f>
        <v>0</v>
      </c>
      <c r="C389" s="179">
        <f>'1D-Elimination Bank'!D424</f>
        <v>0</v>
      </c>
      <c r="D389" s="7">
        <f>'1D-Elimination Bank'!E424</f>
        <v>0</v>
      </c>
      <c r="E389" s="189">
        <f>'1D-Elimination Bank'!F424</f>
        <v>0</v>
      </c>
      <c r="F389" s="200">
        <f>'1D-Elimination Bank'!G424</f>
        <v>0</v>
      </c>
    </row>
    <row r="390" spans="1:6">
      <c r="A390" s="7">
        <f>IF(C390&lt;&gt;0,'1A-Operator Information'!$N$59,0)</f>
        <v>0</v>
      </c>
      <c r="B390" s="7">
        <f>IF(C390&lt;&gt;0,'1A-Operator Information'!$L$25,0)</f>
        <v>0</v>
      </c>
      <c r="C390" s="179">
        <f>'1D-Elimination Bank'!D425</f>
        <v>0</v>
      </c>
      <c r="D390" s="7">
        <f>'1D-Elimination Bank'!E425</f>
        <v>0</v>
      </c>
      <c r="E390" s="189">
        <f>'1D-Elimination Bank'!F425</f>
        <v>0</v>
      </c>
      <c r="F390" s="200">
        <f>'1D-Elimination Bank'!G425</f>
        <v>0</v>
      </c>
    </row>
    <row r="391" spans="1:6">
      <c r="A391" s="7">
        <f>IF(C391&lt;&gt;0,'1A-Operator Information'!$N$59,0)</f>
        <v>0</v>
      </c>
      <c r="B391" s="7">
        <f>IF(C391&lt;&gt;0,'1A-Operator Information'!$L$25,0)</f>
        <v>0</v>
      </c>
      <c r="C391" s="179">
        <f>'1D-Elimination Bank'!D426</f>
        <v>0</v>
      </c>
      <c r="D391" s="7">
        <f>'1D-Elimination Bank'!E426</f>
        <v>0</v>
      </c>
      <c r="E391" s="189">
        <f>'1D-Elimination Bank'!F426</f>
        <v>0</v>
      </c>
      <c r="F391" s="200">
        <f>'1D-Elimination Bank'!G426</f>
        <v>0</v>
      </c>
    </row>
    <row r="392" spans="1:6">
      <c r="A392" s="7">
        <f>IF(C392&lt;&gt;0,'1A-Operator Information'!$N$59,0)</f>
        <v>0</v>
      </c>
      <c r="B392" s="7">
        <f>IF(C392&lt;&gt;0,'1A-Operator Information'!$L$25,0)</f>
        <v>0</v>
      </c>
      <c r="C392" s="179">
        <f>'1D-Elimination Bank'!D427</f>
        <v>0</v>
      </c>
      <c r="D392" s="7">
        <f>'1D-Elimination Bank'!E427</f>
        <v>0</v>
      </c>
      <c r="E392" s="189">
        <f>'1D-Elimination Bank'!F427</f>
        <v>0</v>
      </c>
      <c r="F392" s="200">
        <f>'1D-Elimination Bank'!G427</f>
        <v>0</v>
      </c>
    </row>
    <row r="393" spans="1:6">
      <c r="A393" s="7">
        <f>IF(C393&lt;&gt;0,'1A-Operator Information'!$N$59,0)</f>
        <v>0</v>
      </c>
      <c r="B393" s="7">
        <f>IF(C393&lt;&gt;0,'1A-Operator Information'!$L$25,0)</f>
        <v>0</v>
      </c>
      <c r="C393" s="179">
        <f>'1D-Elimination Bank'!D428</f>
        <v>0</v>
      </c>
      <c r="D393" s="7">
        <f>'1D-Elimination Bank'!E428</f>
        <v>0</v>
      </c>
      <c r="E393" s="189">
        <f>'1D-Elimination Bank'!F428</f>
        <v>0</v>
      </c>
      <c r="F393" s="200">
        <f>'1D-Elimination Bank'!G428</f>
        <v>0</v>
      </c>
    </row>
    <row r="394" spans="1:6">
      <c r="A394" s="7">
        <f>IF(C394&lt;&gt;0,'1A-Operator Information'!$N$59,0)</f>
        <v>0</v>
      </c>
      <c r="B394" s="7">
        <f>IF(C394&lt;&gt;0,'1A-Operator Information'!$L$25,0)</f>
        <v>0</v>
      </c>
      <c r="C394" s="179">
        <f>'1D-Elimination Bank'!D429</f>
        <v>0</v>
      </c>
      <c r="D394" s="7">
        <f>'1D-Elimination Bank'!E429</f>
        <v>0</v>
      </c>
      <c r="E394" s="189">
        <f>'1D-Elimination Bank'!F429</f>
        <v>0</v>
      </c>
      <c r="F394" s="200">
        <f>'1D-Elimination Bank'!G429</f>
        <v>0</v>
      </c>
    </row>
    <row r="395" spans="1:6">
      <c r="A395" s="7">
        <f>IF(C395&lt;&gt;0,'1A-Operator Information'!$N$59,0)</f>
        <v>0</v>
      </c>
      <c r="B395" s="7">
        <f>IF(C395&lt;&gt;0,'1A-Operator Information'!$L$25,0)</f>
        <v>0</v>
      </c>
      <c r="C395" s="179">
        <f>'1D-Elimination Bank'!D430</f>
        <v>0</v>
      </c>
      <c r="D395" s="7">
        <f>'1D-Elimination Bank'!E430</f>
        <v>0</v>
      </c>
      <c r="E395" s="189">
        <f>'1D-Elimination Bank'!F430</f>
        <v>0</v>
      </c>
      <c r="F395" s="200">
        <f>'1D-Elimination Bank'!G430</f>
        <v>0</v>
      </c>
    </row>
    <row r="396" spans="1:6">
      <c r="A396" s="7">
        <f>IF(C396&lt;&gt;0,'1A-Operator Information'!$N$59,0)</f>
        <v>0</v>
      </c>
      <c r="B396" s="7">
        <f>IF(C396&lt;&gt;0,'1A-Operator Information'!$L$25,0)</f>
        <v>0</v>
      </c>
      <c r="C396" s="179">
        <f>'1D-Elimination Bank'!D431</f>
        <v>0</v>
      </c>
      <c r="D396" s="7">
        <f>'1D-Elimination Bank'!E431</f>
        <v>0</v>
      </c>
      <c r="E396" s="189">
        <f>'1D-Elimination Bank'!F431</f>
        <v>0</v>
      </c>
      <c r="F396" s="200">
        <f>'1D-Elimination Bank'!G431</f>
        <v>0</v>
      </c>
    </row>
    <row r="397" spans="1:6">
      <c r="A397" s="7">
        <f>IF(C397&lt;&gt;0,'1A-Operator Information'!$N$59,0)</f>
        <v>0</v>
      </c>
      <c r="B397" s="7">
        <f>IF(C397&lt;&gt;0,'1A-Operator Information'!$L$25,0)</f>
        <v>0</v>
      </c>
      <c r="C397" s="179">
        <f>'1D-Elimination Bank'!D432</f>
        <v>0</v>
      </c>
      <c r="D397" s="7">
        <f>'1D-Elimination Bank'!E432</f>
        <v>0</v>
      </c>
      <c r="E397" s="189">
        <f>'1D-Elimination Bank'!F432</f>
        <v>0</v>
      </c>
      <c r="F397" s="200">
        <f>'1D-Elimination Bank'!G432</f>
        <v>0</v>
      </c>
    </row>
    <row r="398" spans="1:6">
      <c r="A398" s="7">
        <f>IF(C398&lt;&gt;0,'1A-Operator Information'!$N$59,0)</f>
        <v>0</v>
      </c>
      <c r="B398" s="7">
        <f>IF(C398&lt;&gt;0,'1A-Operator Information'!$L$25,0)</f>
        <v>0</v>
      </c>
      <c r="C398" s="179">
        <f>'1D-Elimination Bank'!D433</f>
        <v>0</v>
      </c>
      <c r="D398" s="7">
        <f>'1D-Elimination Bank'!E433</f>
        <v>0</v>
      </c>
      <c r="E398" s="189">
        <f>'1D-Elimination Bank'!F433</f>
        <v>0</v>
      </c>
      <c r="F398" s="200">
        <f>'1D-Elimination Bank'!G433</f>
        <v>0</v>
      </c>
    </row>
    <row r="399" spans="1:6">
      <c r="A399" s="7">
        <f>IF(C399&lt;&gt;0,'1A-Operator Information'!$N$59,0)</f>
        <v>0</v>
      </c>
      <c r="B399" s="7">
        <f>IF(C399&lt;&gt;0,'1A-Operator Information'!$L$25,0)</f>
        <v>0</v>
      </c>
      <c r="C399" s="179">
        <f>'1D-Elimination Bank'!D434</f>
        <v>0</v>
      </c>
      <c r="D399" s="7">
        <f>'1D-Elimination Bank'!E434</f>
        <v>0</v>
      </c>
      <c r="E399" s="189">
        <f>'1D-Elimination Bank'!F434</f>
        <v>0</v>
      </c>
      <c r="F399" s="200">
        <f>'1D-Elimination Bank'!G434</f>
        <v>0</v>
      </c>
    </row>
    <row r="400" spans="1:6">
      <c r="A400" s="7">
        <f>IF(C400&lt;&gt;0,'1A-Operator Information'!$N$59,0)</f>
        <v>0</v>
      </c>
      <c r="B400" s="7">
        <f>IF(C400&lt;&gt;0,'1A-Operator Information'!$L$25,0)</f>
        <v>0</v>
      </c>
      <c r="C400" s="179">
        <f>'1D-Elimination Bank'!D435</f>
        <v>0</v>
      </c>
      <c r="D400" s="7">
        <f>'1D-Elimination Bank'!E435</f>
        <v>0</v>
      </c>
      <c r="E400" s="189">
        <f>'1D-Elimination Bank'!F435</f>
        <v>0</v>
      </c>
      <c r="F400" s="200">
        <f>'1D-Elimination Bank'!G435</f>
        <v>0</v>
      </c>
    </row>
    <row r="401" spans="1:6">
      <c r="A401" s="7">
        <f>IF(C401&lt;&gt;0,'1A-Operator Information'!$N$59,0)</f>
        <v>0</v>
      </c>
      <c r="B401" s="7">
        <f>IF(C401&lt;&gt;0,'1A-Operator Information'!$L$25,0)</f>
        <v>0</v>
      </c>
      <c r="C401" s="179">
        <f>'1D-Elimination Bank'!D436</f>
        <v>0</v>
      </c>
      <c r="D401" s="7">
        <f>'1D-Elimination Bank'!E436</f>
        <v>0</v>
      </c>
      <c r="E401" s="189">
        <f>'1D-Elimination Bank'!F436</f>
        <v>0</v>
      </c>
      <c r="F401" s="200">
        <f>'1D-Elimination Bank'!G436</f>
        <v>0</v>
      </c>
    </row>
    <row r="402" spans="1:6">
      <c r="A402" s="7">
        <f>IF(C402&lt;&gt;0,'1A-Operator Information'!$N$59,0)</f>
        <v>0</v>
      </c>
      <c r="B402" s="7">
        <f>IF(C402&lt;&gt;0,'1A-Operator Information'!$L$25,0)</f>
        <v>0</v>
      </c>
      <c r="C402" s="179">
        <f>'1D-Elimination Bank'!D437</f>
        <v>0</v>
      </c>
      <c r="D402" s="7">
        <f>'1D-Elimination Bank'!E437</f>
        <v>0</v>
      </c>
      <c r="E402" s="189">
        <f>'1D-Elimination Bank'!F437</f>
        <v>0</v>
      </c>
      <c r="F402" s="200">
        <f>'1D-Elimination Bank'!G437</f>
        <v>0</v>
      </c>
    </row>
    <row r="403" spans="1:6">
      <c r="A403" s="7">
        <f>IF(C403&lt;&gt;0,'1A-Operator Information'!$N$59,0)</f>
        <v>0</v>
      </c>
      <c r="B403" s="7">
        <f>IF(C403&lt;&gt;0,'1A-Operator Information'!$L$25,0)</f>
        <v>0</v>
      </c>
      <c r="C403" s="179">
        <f>'1D-Elimination Bank'!D438</f>
        <v>0</v>
      </c>
      <c r="D403" s="7">
        <f>'1D-Elimination Bank'!E438</f>
        <v>0</v>
      </c>
      <c r="E403" s="189">
        <f>'1D-Elimination Bank'!F438</f>
        <v>0</v>
      </c>
      <c r="F403" s="200">
        <f>'1D-Elimination Bank'!G438</f>
        <v>0</v>
      </c>
    </row>
    <row r="404" spans="1:6">
      <c r="A404" s="7">
        <f>IF(C404&lt;&gt;0,'1A-Operator Information'!$N$59,0)</f>
        <v>0</v>
      </c>
      <c r="B404" s="7">
        <f>IF(C404&lt;&gt;0,'1A-Operator Information'!$L$25,0)</f>
        <v>0</v>
      </c>
      <c r="C404" s="179">
        <f>'1D-Elimination Bank'!D439</f>
        <v>0</v>
      </c>
      <c r="D404" s="7">
        <f>'1D-Elimination Bank'!E439</f>
        <v>0</v>
      </c>
      <c r="E404" s="189">
        <f>'1D-Elimination Bank'!F439</f>
        <v>0</v>
      </c>
      <c r="F404" s="200">
        <f>'1D-Elimination Bank'!G439</f>
        <v>0</v>
      </c>
    </row>
    <row r="405" spans="1:6">
      <c r="A405" s="7">
        <f>IF(C405&lt;&gt;0,'1A-Operator Information'!$N$59,0)</f>
        <v>0</v>
      </c>
      <c r="B405" s="7">
        <f>IF(C405&lt;&gt;0,'1A-Operator Information'!$L$25,0)</f>
        <v>0</v>
      </c>
      <c r="C405" s="179">
        <f>'1D-Elimination Bank'!D440</f>
        <v>0</v>
      </c>
      <c r="D405" s="7">
        <f>'1D-Elimination Bank'!E440</f>
        <v>0</v>
      </c>
      <c r="E405" s="189">
        <f>'1D-Elimination Bank'!F440</f>
        <v>0</v>
      </c>
      <c r="F405" s="200">
        <f>'1D-Elimination Bank'!G440</f>
        <v>0</v>
      </c>
    </row>
    <row r="406" spans="1:6">
      <c r="A406" s="7">
        <f>IF(C406&lt;&gt;0,'1A-Operator Information'!$N$59,0)</f>
        <v>0</v>
      </c>
      <c r="B406" s="7">
        <f>IF(C406&lt;&gt;0,'1A-Operator Information'!$L$25,0)</f>
        <v>0</v>
      </c>
      <c r="C406" s="179">
        <f>'1D-Elimination Bank'!D441</f>
        <v>0</v>
      </c>
      <c r="D406" s="7">
        <f>'1D-Elimination Bank'!E441</f>
        <v>0</v>
      </c>
      <c r="E406" s="189">
        <f>'1D-Elimination Bank'!F441</f>
        <v>0</v>
      </c>
      <c r="F406" s="200">
        <f>'1D-Elimination Bank'!G441</f>
        <v>0</v>
      </c>
    </row>
    <row r="407" spans="1:6">
      <c r="A407" s="7">
        <f>IF(C407&lt;&gt;0,'1A-Operator Information'!$N$59,0)</f>
        <v>0</v>
      </c>
      <c r="B407" s="7">
        <f>IF(C407&lt;&gt;0,'1A-Operator Information'!$L$25,0)</f>
        <v>0</v>
      </c>
      <c r="C407" s="179">
        <f>'1D-Elimination Bank'!D442</f>
        <v>0</v>
      </c>
      <c r="D407" s="7">
        <f>'1D-Elimination Bank'!E442</f>
        <v>0</v>
      </c>
      <c r="E407" s="189">
        <f>'1D-Elimination Bank'!F442</f>
        <v>0</v>
      </c>
      <c r="F407" s="200">
        <f>'1D-Elimination Bank'!G442</f>
        <v>0</v>
      </c>
    </row>
    <row r="408" spans="1:6">
      <c r="A408" s="7">
        <f>IF(C408&lt;&gt;0,'1A-Operator Information'!$N$59,0)</f>
        <v>0</v>
      </c>
      <c r="B408" s="7">
        <f>IF(C408&lt;&gt;0,'1A-Operator Information'!$L$25,0)</f>
        <v>0</v>
      </c>
      <c r="C408" s="179">
        <f>'1D-Elimination Bank'!D443</f>
        <v>0</v>
      </c>
      <c r="D408" s="7">
        <f>'1D-Elimination Bank'!E443</f>
        <v>0</v>
      </c>
      <c r="E408" s="189">
        <f>'1D-Elimination Bank'!F443</f>
        <v>0</v>
      </c>
      <c r="F408" s="200">
        <f>'1D-Elimination Bank'!G443</f>
        <v>0</v>
      </c>
    </row>
    <row r="409" spans="1:6">
      <c r="A409" s="7">
        <f>IF(C409&lt;&gt;0,'1A-Operator Information'!$N$59,0)</f>
        <v>0</v>
      </c>
      <c r="B409" s="7">
        <f>IF(C409&lt;&gt;0,'1A-Operator Information'!$L$25,0)</f>
        <v>0</v>
      </c>
      <c r="C409" s="179">
        <f>'1D-Elimination Bank'!D444</f>
        <v>0</v>
      </c>
      <c r="D409" s="7">
        <f>'1D-Elimination Bank'!E444</f>
        <v>0</v>
      </c>
      <c r="E409" s="189">
        <f>'1D-Elimination Bank'!F444</f>
        <v>0</v>
      </c>
      <c r="F409" s="200">
        <f>'1D-Elimination Bank'!G444</f>
        <v>0</v>
      </c>
    </row>
    <row r="410" spans="1:6">
      <c r="A410" s="7">
        <f>IF(C410&lt;&gt;0,'1A-Operator Information'!$N$59,0)</f>
        <v>0</v>
      </c>
      <c r="B410" s="7">
        <f>IF(C410&lt;&gt;0,'1A-Operator Information'!$L$25,0)</f>
        <v>0</v>
      </c>
      <c r="C410" s="179">
        <f>'1D-Elimination Bank'!D445</f>
        <v>0</v>
      </c>
      <c r="D410" s="7">
        <f>'1D-Elimination Bank'!E445</f>
        <v>0</v>
      </c>
      <c r="E410" s="189">
        <f>'1D-Elimination Bank'!F445</f>
        <v>0</v>
      </c>
      <c r="F410" s="200">
        <f>'1D-Elimination Bank'!G445</f>
        <v>0</v>
      </c>
    </row>
    <row r="411" spans="1:6">
      <c r="A411" s="7">
        <f>IF(C411&lt;&gt;0,'1A-Operator Information'!$N$59,0)</f>
        <v>0</v>
      </c>
      <c r="B411" s="7">
        <f>IF(C411&lt;&gt;0,'1A-Operator Information'!$L$25,0)</f>
        <v>0</v>
      </c>
      <c r="C411" s="179">
        <f>'1D-Elimination Bank'!D446</f>
        <v>0</v>
      </c>
      <c r="D411" s="7">
        <f>'1D-Elimination Bank'!E446</f>
        <v>0</v>
      </c>
      <c r="E411" s="189">
        <f>'1D-Elimination Bank'!F446</f>
        <v>0</v>
      </c>
      <c r="F411" s="200">
        <f>'1D-Elimination Bank'!G446</f>
        <v>0</v>
      </c>
    </row>
    <row r="412" spans="1:6">
      <c r="A412" s="7">
        <f>IF(C412&lt;&gt;0,'1A-Operator Information'!$N$59,0)</f>
        <v>0</v>
      </c>
      <c r="B412" s="7">
        <f>IF(C412&lt;&gt;0,'1A-Operator Information'!$L$25,0)</f>
        <v>0</v>
      </c>
      <c r="C412" s="179">
        <f>'1D-Elimination Bank'!D447</f>
        <v>0</v>
      </c>
      <c r="D412" s="7">
        <f>'1D-Elimination Bank'!E447</f>
        <v>0</v>
      </c>
      <c r="E412" s="189">
        <f>'1D-Elimination Bank'!F447</f>
        <v>0</v>
      </c>
      <c r="F412" s="200">
        <f>'1D-Elimination Bank'!G447</f>
        <v>0</v>
      </c>
    </row>
    <row r="413" spans="1:6">
      <c r="A413" s="7">
        <f>IF(C413&lt;&gt;0,'1A-Operator Information'!$N$59,0)</f>
        <v>0</v>
      </c>
      <c r="B413" s="7">
        <f>IF(C413&lt;&gt;0,'1A-Operator Information'!$L$25,0)</f>
        <v>0</v>
      </c>
      <c r="C413" s="179">
        <f>'1D-Elimination Bank'!D448</f>
        <v>0</v>
      </c>
      <c r="D413" s="7">
        <f>'1D-Elimination Bank'!E448</f>
        <v>0</v>
      </c>
      <c r="E413" s="189">
        <f>'1D-Elimination Bank'!F448</f>
        <v>0</v>
      </c>
      <c r="F413" s="200">
        <f>'1D-Elimination Bank'!G448</f>
        <v>0</v>
      </c>
    </row>
    <row r="414" spans="1:6">
      <c r="A414" s="7">
        <f>IF(C414&lt;&gt;0,'1A-Operator Information'!$N$59,0)</f>
        <v>0</v>
      </c>
      <c r="B414" s="7">
        <f>IF(C414&lt;&gt;0,'1A-Operator Information'!$L$25,0)</f>
        <v>0</v>
      </c>
      <c r="C414" s="179">
        <f>'1D-Elimination Bank'!D449</f>
        <v>0</v>
      </c>
      <c r="D414" s="7">
        <f>'1D-Elimination Bank'!E449</f>
        <v>0</v>
      </c>
      <c r="E414" s="189">
        <f>'1D-Elimination Bank'!F449</f>
        <v>0</v>
      </c>
      <c r="F414" s="200">
        <f>'1D-Elimination Bank'!G449</f>
        <v>0</v>
      </c>
    </row>
    <row r="415" spans="1:6">
      <c r="A415" s="7">
        <f>IF(C415&lt;&gt;0,'1A-Operator Information'!$N$59,0)</f>
        <v>0</v>
      </c>
      <c r="B415" s="7">
        <f>IF(C415&lt;&gt;0,'1A-Operator Information'!$L$25,0)</f>
        <v>0</v>
      </c>
      <c r="C415" s="179">
        <f>'1D-Elimination Bank'!D450</f>
        <v>0</v>
      </c>
      <c r="D415" s="7">
        <f>'1D-Elimination Bank'!E450</f>
        <v>0</v>
      </c>
      <c r="E415" s="189">
        <f>'1D-Elimination Bank'!F450</f>
        <v>0</v>
      </c>
      <c r="F415" s="200">
        <f>'1D-Elimination Bank'!G450</f>
        <v>0</v>
      </c>
    </row>
    <row r="416" spans="1:6">
      <c r="A416" s="7">
        <f>IF(C416&lt;&gt;0,'1A-Operator Information'!$N$59,0)</f>
        <v>0</v>
      </c>
      <c r="B416" s="7">
        <f>IF(C416&lt;&gt;0,'1A-Operator Information'!$L$25,0)</f>
        <v>0</v>
      </c>
      <c r="C416" s="179">
        <f>'1D-Elimination Bank'!D451</f>
        <v>0</v>
      </c>
      <c r="D416" s="7">
        <f>'1D-Elimination Bank'!E451</f>
        <v>0</v>
      </c>
      <c r="E416" s="189">
        <f>'1D-Elimination Bank'!F451</f>
        <v>0</v>
      </c>
      <c r="F416" s="200">
        <f>'1D-Elimination Bank'!G451</f>
        <v>0</v>
      </c>
    </row>
    <row r="417" spans="1:6">
      <c r="A417" s="7">
        <f>IF(C417&lt;&gt;0,'1A-Operator Information'!$N$59,0)</f>
        <v>0</v>
      </c>
      <c r="B417" s="7">
        <f>IF(C417&lt;&gt;0,'1A-Operator Information'!$L$25,0)</f>
        <v>0</v>
      </c>
      <c r="C417" s="179">
        <f>'1D-Elimination Bank'!D452</f>
        <v>0</v>
      </c>
      <c r="D417" s="7">
        <f>'1D-Elimination Bank'!E452</f>
        <v>0</v>
      </c>
      <c r="E417" s="189">
        <f>'1D-Elimination Bank'!F452</f>
        <v>0</v>
      </c>
      <c r="F417" s="200">
        <f>'1D-Elimination Bank'!G452</f>
        <v>0</v>
      </c>
    </row>
    <row r="418" spans="1:6">
      <c r="A418" s="7">
        <f>IF(C418&lt;&gt;0,'1A-Operator Information'!$N$59,0)</f>
        <v>0</v>
      </c>
      <c r="B418" s="7">
        <f>IF(C418&lt;&gt;0,'1A-Operator Information'!$L$25,0)</f>
        <v>0</v>
      </c>
      <c r="C418" s="179">
        <f>'1D-Elimination Bank'!D453</f>
        <v>0</v>
      </c>
      <c r="D418" s="7">
        <f>'1D-Elimination Bank'!E453</f>
        <v>0</v>
      </c>
      <c r="E418" s="189">
        <f>'1D-Elimination Bank'!F453</f>
        <v>0</v>
      </c>
      <c r="F418" s="200">
        <f>'1D-Elimination Bank'!G453</f>
        <v>0</v>
      </c>
    </row>
    <row r="419" spans="1:6">
      <c r="A419" s="7">
        <f>IF(C419&lt;&gt;0,'1A-Operator Information'!$N$59,0)</f>
        <v>0</v>
      </c>
      <c r="B419" s="7">
        <f>IF(C419&lt;&gt;0,'1A-Operator Information'!$L$25,0)</f>
        <v>0</v>
      </c>
      <c r="C419" s="179">
        <f>'1D-Elimination Bank'!D454</f>
        <v>0</v>
      </c>
      <c r="D419" s="7">
        <f>'1D-Elimination Bank'!E454</f>
        <v>0</v>
      </c>
      <c r="E419" s="189">
        <f>'1D-Elimination Bank'!F454</f>
        <v>0</v>
      </c>
      <c r="F419" s="200">
        <f>'1D-Elimination Bank'!G454</f>
        <v>0</v>
      </c>
    </row>
    <row r="420" spans="1:6">
      <c r="A420" s="7">
        <f>IF(C420&lt;&gt;0,'1A-Operator Information'!$N$59,0)</f>
        <v>0</v>
      </c>
      <c r="B420" s="7">
        <f>IF(C420&lt;&gt;0,'1A-Operator Information'!$L$25,0)</f>
        <v>0</v>
      </c>
      <c r="C420" s="179">
        <f>'1D-Elimination Bank'!D455</f>
        <v>0</v>
      </c>
      <c r="D420" s="7">
        <f>'1D-Elimination Bank'!E455</f>
        <v>0</v>
      </c>
      <c r="E420" s="189">
        <f>'1D-Elimination Bank'!F455</f>
        <v>0</v>
      </c>
      <c r="F420" s="200">
        <f>'1D-Elimination Bank'!G455</f>
        <v>0</v>
      </c>
    </row>
    <row r="421" spans="1:6">
      <c r="A421" s="7">
        <f>IF(C421&lt;&gt;0,'1A-Operator Information'!$N$59,0)</f>
        <v>0</v>
      </c>
      <c r="B421" s="7">
        <f>IF(C421&lt;&gt;0,'1A-Operator Information'!$L$25,0)</f>
        <v>0</v>
      </c>
      <c r="C421" s="179">
        <f>'1D-Elimination Bank'!D456</f>
        <v>0</v>
      </c>
      <c r="D421" s="7">
        <f>'1D-Elimination Bank'!E456</f>
        <v>0</v>
      </c>
      <c r="E421" s="189">
        <f>'1D-Elimination Bank'!F456</f>
        <v>0</v>
      </c>
      <c r="F421" s="200">
        <f>'1D-Elimination Bank'!G456</f>
        <v>0</v>
      </c>
    </row>
    <row r="422" spans="1:6">
      <c r="A422" s="7">
        <f>IF(C422&lt;&gt;0,'1A-Operator Information'!$N$59,0)</f>
        <v>0</v>
      </c>
      <c r="B422" s="7">
        <f>IF(C422&lt;&gt;0,'1A-Operator Information'!$L$25,0)</f>
        <v>0</v>
      </c>
      <c r="C422" s="179">
        <f>'1D-Elimination Bank'!D457</f>
        <v>0</v>
      </c>
      <c r="D422" s="7">
        <f>'1D-Elimination Bank'!E457</f>
        <v>0</v>
      </c>
      <c r="E422" s="189">
        <f>'1D-Elimination Bank'!F457</f>
        <v>0</v>
      </c>
      <c r="F422" s="200">
        <f>'1D-Elimination Bank'!G457</f>
        <v>0</v>
      </c>
    </row>
    <row r="423" spans="1:6">
      <c r="A423" s="7">
        <f>IF(C423&lt;&gt;0,'1A-Operator Information'!$N$59,0)</f>
        <v>0</v>
      </c>
      <c r="B423" s="7">
        <f>IF(C423&lt;&gt;0,'1A-Operator Information'!$L$25,0)</f>
        <v>0</v>
      </c>
      <c r="C423" s="179">
        <f>'1D-Elimination Bank'!D458</f>
        <v>0</v>
      </c>
      <c r="D423" s="7">
        <f>'1D-Elimination Bank'!E458</f>
        <v>0</v>
      </c>
      <c r="E423" s="189">
        <f>'1D-Elimination Bank'!F458</f>
        <v>0</v>
      </c>
      <c r="F423" s="200">
        <f>'1D-Elimination Bank'!G458</f>
        <v>0</v>
      </c>
    </row>
    <row r="424" spans="1:6">
      <c r="A424" s="7">
        <f>IF(C424&lt;&gt;0,'1A-Operator Information'!$N$59,0)</f>
        <v>0</v>
      </c>
      <c r="B424" s="7">
        <f>IF(C424&lt;&gt;0,'1A-Operator Information'!$L$25,0)</f>
        <v>0</v>
      </c>
      <c r="C424" s="179">
        <f>'1D-Elimination Bank'!D459</f>
        <v>0</v>
      </c>
      <c r="D424" s="7">
        <f>'1D-Elimination Bank'!E459</f>
        <v>0</v>
      </c>
      <c r="E424" s="189">
        <f>'1D-Elimination Bank'!F459</f>
        <v>0</v>
      </c>
      <c r="F424" s="200">
        <f>'1D-Elimination Bank'!G459</f>
        <v>0</v>
      </c>
    </row>
    <row r="425" spans="1:6">
      <c r="A425" s="7">
        <f>IF(C425&lt;&gt;0,'1A-Operator Information'!$N$59,0)</f>
        <v>0</v>
      </c>
      <c r="B425" s="7">
        <f>IF(C425&lt;&gt;0,'1A-Operator Information'!$L$25,0)</f>
        <v>0</v>
      </c>
      <c r="C425" s="179">
        <f>'1D-Elimination Bank'!D460</f>
        <v>0</v>
      </c>
      <c r="D425" s="7">
        <f>'1D-Elimination Bank'!E460</f>
        <v>0</v>
      </c>
      <c r="E425" s="189">
        <f>'1D-Elimination Bank'!F460</f>
        <v>0</v>
      </c>
      <c r="F425" s="200">
        <f>'1D-Elimination Bank'!G460</f>
        <v>0</v>
      </c>
    </row>
    <row r="426" spans="1:6">
      <c r="A426" s="7">
        <f>IF(C426&lt;&gt;0,'1A-Operator Information'!$N$59,0)</f>
        <v>0</v>
      </c>
      <c r="B426" s="7">
        <f>IF(C426&lt;&gt;0,'1A-Operator Information'!$L$25,0)</f>
        <v>0</v>
      </c>
      <c r="C426" s="179">
        <f>'1D-Elimination Bank'!D461</f>
        <v>0</v>
      </c>
      <c r="D426" s="7">
        <f>'1D-Elimination Bank'!E461</f>
        <v>0</v>
      </c>
      <c r="E426" s="189">
        <f>'1D-Elimination Bank'!F461</f>
        <v>0</v>
      </c>
      <c r="F426" s="200">
        <f>'1D-Elimination Bank'!G461</f>
        <v>0</v>
      </c>
    </row>
    <row r="427" spans="1:6">
      <c r="A427" s="7">
        <f>IF(C427&lt;&gt;0,'1A-Operator Information'!$N$59,0)</f>
        <v>0</v>
      </c>
      <c r="B427" s="7">
        <f>IF(C427&lt;&gt;0,'1A-Operator Information'!$L$25,0)</f>
        <v>0</v>
      </c>
      <c r="C427" s="179">
        <f>'1D-Elimination Bank'!D462</f>
        <v>0</v>
      </c>
      <c r="D427" s="7">
        <f>'1D-Elimination Bank'!E462</f>
        <v>0</v>
      </c>
      <c r="E427" s="189">
        <f>'1D-Elimination Bank'!F462</f>
        <v>0</v>
      </c>
      <c r="F427" s="200">
        <f>'1D-Elimination Bank'!G462</f>
        <v>0</v>
      </c>
    </row>
    <row r="428" spans="1:6">
      <c r="A428" s="7">
        <f>IF(C428&lt;&gt;0,'1A-Operator Information'!$N$59,0)</f>
        <v>0</v>
      </c>
      <c r="B428" s="7">
        <f>IF(C428&lt;&gt;0,'1A-Operator Information'!$L$25,0)</f>
        <v>0</v>
      </c>
      <c r="C428" s="179">
        <f>'1D-Elimination Bank'!D463</f>
        <v>0</v>
      </c>
      <c r="D428" s="7">
        <f>'1D-Elimination Bank'!E463</f>
        <v>0</v>
      </c>
      <c r="E428" s="189">
        <f>'1D-Elimination Bank'!F463</f>
        <v>0</v>
      </c>
      <c r="F428" s="200">
        <f>'1D-Elimination Bank'!G463</f>
        <v>0</v>
      </c>
    </row>
    <row r="429" spans="1:6">
      <c r="A429" s="7">
        <f>IF(C429&lt;&gt;0,'1A-Operator Information'!$N$59,0)</f>
        <v>0</v>
      </c>
      <c r="B429" s="7">
        <f>IF(C429&lt;&gt;0,'1A-Operator Information'!$L$25,0)</f>
        <v>0</v>
      </c>
      <c r="C429" s="179">
        <f>'1D-Elimination Bank'!D464</f>
        <v>0</v>
      </c>
      <c r="D429" s="7">
        <f>'1D-Elimination Bank'!E464</f>
        <v>0</v>
      </c>
      <c r="E429" s="189">
        <f>'1D-Elimination Bank'!F464</f>
        <v>0</v>
      </c>
      <c r="F429" s="200">
        <f>'1D-Elimination Bank'!G464</f>
        <v>0</v>
      </c>
    </row>
    <row r="430" spans="1:6">
      <c r="A430" s="7">
        <f>IF(C430&lt;&gt;0,'1A-Operator Information'!$N$59,0)</f>
        <v>0</v>
      </c>
      <c r="B430" s="7">
        <f>IF(C430&lt;&gt;0,'1A-Operator Information'!$L$25,0)</f>
        <v>0</v>
      </c>
      <c r="C430" s="179">
        <f>'1D-Elimination Bank'!D465</f>
        <v>0</v>
      </c>
      <c r="D430" s="7">
        <f>'1D-Elimination Bank'!E465</f>
        <v>0</v>
      </c>
      <c r="E430" s="189">
        <f>'1D-Elimination Bank'!F465</f>
        <v>0</v>
      </c>
      <c r="F430" s="200">
        <f>'1D-Elimination Bank'!G465</f>
        <v>0</v>
      </c>
    </row>
    <row r="431" spans="1:6">
      <c r="A431" s="7">
        <f>IF(C431&lt;&gt;0,'1A-Operator Information'!$N$59,0)</f>
        <v>0</v>
      </c>
      <c r="B431" s="7">
        <f>IF(C431&lt;&gt;0,'1A-Operator Information'!$L$25,0)</f>
        <v>0</v>
      </c>
      <c r="C431" s="179">
        <f>'1D-Elimination Bank'!D466</f>
        <v>0</v>
      </c>
      <c r="D431" s="7">
        <f>'1D-Elimination Bank'!E466</f>
        <v>0</v>
      </c>
      <c r="E431" s="189">
        <f>'1D-Elimination Bank'!F466</f>
        <v>0</v>
      </c>
      <c r="F431" s="200">
        <f>'1D-Elimination Bank'!G466</f>
        <v>0</v>
      </c>
    </row>
    <row r="432" spans="1:6">
      <c r="A432" s="7">
        <f>IF(C432&lt;&gt;0,'1A-Operator Information'!$N$59,0)</f>
        <v>0</v>
      </c>
      <c r="B432" s="7">
        <f>IF(C432&lt;&gt;0,'1A-Operator Information'!$L$25,0)</f>
        <v>0</v>
      </c>
      <c r="C432" s="179">
        <f>'1D-Elimination Bank'!D467</f>
        <v>0</v>
      </c>
      <c r="D432" s="7">
        <f>'1D-Elimination Bank'!E467</f>
        <v>0</v>
      </c>
      <c r="E432" s="189">
        <f>'1D-Elimination Bank'!F467</f>
        <v>0</v>
      </c>
      <c r="F432" s="200">
        <f>'1D-Elimination Bank'!G467</f>
        <v>0</v>
      </c>
    </row>
    <row r="433" spans="1:6">
      <c r="A433" s="7">
        <f>IF(C433&lt;&gt;0,'1A-Operator Information'!$N$59,0)</f>
        <v>0</v>
      </c>
      <c r="B433" s="7">
        <f>IF(C433&lt;&gt;0,'1A-Operator Information'!$L$25,0)</f>
        <v>0</v>
      </c>
      <c r="C433" s="179">
        <f>'1D-Elimination Bank'!D468</f>
        <v>0</v>
      </c>
      <c r="D433" s="7">
        <f>'1D-Elimination Bank'!E468</f>
        <v>0</v>
      </c>
      <c r="E433" s="189">
        <f>'1D-Elimination Bank'!F468</f>
        <v>0</v>
      </c>
      <c r="F433" s="200">
        <f>'1D-Elimination Bank'!G468</f>
        <v>0</v>
      </c>
    </row>
    <row r="434" spans="1:6">
      <c r="A434" s="7">
        <f>IF(C434&lt;&gt;0,'1A-Operator Information'!$N$59,0)</f>
        <v>0</v>
      </c>
      <c r="B434" s="7">
        <f>IF(C434&lt;&gt;0,'1A-Operator Information'!$L$25,0)</f>
        <v>0</v>
      </c>
      <c r="C434" s="179">
        <f>'1D-Elimination Bank'!D469</f>
        <v>0</v>
      </c>
      <c r="D434" s="7">
        <f>'1D-Elimination Bank'!E469</f>
        <v>0</v>
      </c>
      <c r="E434" s="189">
        <f>'1D-Elimination Bank'!F469</f>
        <v>0</v>
      </c>
      <c r="F434" s="200">
        <f>'1D-Elimination Bank'!G469</f>
        <v>0</v>
      </c>
    </row>
    <row r="435" spans="1:6">
      <c r="A435" s="7">
        <f>IF(C435&lt;&gt;0,'1A-Operator Information'!$N$59,0)</f>
        <v>0</v>
      </c>
      <c r="B435" s="7">
        <f>IF(C435&lt;&gt;0,'1A-Operator Information'!$L$25,0)</f>
        <v>0</v>
      </c>
      <c r="C435" s="179">
        <f>'1D-Elimination Bank'!D470</f>
        <v>0</v>
      </c>
      <c r="D435" s="7">
        <f>'1D-Elimination Bank'!E470</f>
        <v>0</v>
      </c>
      <c r="E435" s="189">
        <f>'1D-Elimination Bank'!F470</f>
        <v>0</v>
      </c>
      <c r="F435" s="200">
        <f>'1D-Elimination Bank'!G470</f>
        <v>0</v>
      </c>
    </row>
    <row r="436" spans="1:6">
      <c r="A436" s="7">
        <f>IF(C436&lt;&gt;0,'1A-Operator Information'!$N$59,0)</f>
        <v>0</v>
      </c>
      <c r="B436" s="7">
        <f>IF(C436&lt;&gt;0,'1A-Operator Information'!$L$25,0)</f>
        <v>0</v>
      </c>
      <c r="C436" s="179">
        <f>'1D-Elimination Bank'!D471</f>
        <v>0</v>
      </c>
      <c r="D436" s="7">
        <f>'1D-Elimination Bank'!E471</f>
        <v>0</v>
      </c>
      <c r="E436" s="189">
        <f>'1D-Elimination Bank'!F471</f>
        <v>0</v>
      </c>
      <c r="F436" s="200">
        <f>'1D-Elimination Bank'!G471</f>
        <v>0</v>
      </c>
    </row>
    <row r="437" spans="1:6">
      <c r="A437" s="7">
        <f>IF(C437&lt;&gt;0,'1A-Operator Information'!$N$59,0)</f>
        <v>0</v>
      </c>
      <c r="B437" s="7">
        <f>IF(C437&lt;&gt;0,'1A-Operator Information'!$L$25,0)</f>
        <v>0</v>
      </c>
      <c r="C437" s="179">
        <f>'1D-Elimination Bank'!D472</f>
        <v>0</v>
      </c>
      <c r="D437" s="7">
        <f>'1D-Elimination Bank'!E472</f>
        <v>0</v>
      </c>
      <c r="E437" s="189">
        <f>'1D-Elimination Bank'!F472</f>
        <v>0</v>
      </c>
      <c r="F437" s="200">
        <f>'1D-Elimination Bank'!G472</f>
        <v>0</v>
      </c>
    </row>
    <row r="438" spans="1:6">
      <c r="A438" s="7">
        <f>IF(C438&lt;&gt;0,'1A-Operator Information'!$N$59,0)</f>
        <v>0</v>
      </c>
      <c r="B438" s="7">
        <f>IF(C438&lt;&gt;0,'1A-Operator Information'!$L$25,0)</f>
        <v>0</v>
      </c>
      <c r="C438" s="179">
        <f>'1D-Elimination Bank'!D473</f>
        <v>0</v>
      </c>
      <c r="D438" s="7">
        <f>'1D-Elimination Bank'!E473</f>
        <v>0</v>
      </c>
      <c r="E438" s="189">
        <f>'1D-Elimination Bank'!F473</f>
        <v>0</v>
      </c>
      <c r="F438" s="200">
        <f>'1D-Elimination Bank'!G473</f>
        <v>0</v>
      </c>
    </row>
    <row r="439" spans="1:6">
      <c r="A439" s="7">
        <f>IF(C439&lt;&gt;0,'1A-Operator Information'!$N$59,0)</f>
        <v>0</v>
      </c>
      <c r="B439" s="7">
        <f>IF(C439&lt;&gt;0,'1A-Operator Information'!$L$25,0)</f>
        <v>0</v>
      </c>
      <c r="C439" s="179">
        <f>'1D-Elimination Bank'!D474</f>
        <v>0</v>
      </c>
      <c r="D439" s="7">
        <f>'1D-Elimination Bank'!E474</f>
        <v>0</v>
      </c>
      <c r="E439" s="189">
        <f>'1D-Elimination Bank'!F474</f>
        <v>0</v>
      </c>
      <c r="F439" s="200">
        <f>'1D-Elimination Bank'!G474</f>
        <v>0</v>
      </c>
    </row>
    <row r="440" spans="1:6">
      <c r="A440" s="7">
        <f>IF(C440&lt;&gt;0,'1A-Operator Information'!$N$59,0)</f>
        <v>0</v>
      </c>
      <c r="B440" s="7">
        <f>IF(C440&lt;&gt;0,'1A-Operator Information'!$L$25,0)</f>
        <v>0</v>
      </c>
      <c r="C440" s="179">
        <f>'1D-Elimination Bank'!D475</f>
        <v>0</v>
      </c>
      <c r="D440" s="7">
        <f>'1D-Elimination Bank'!E475</f>
        <v>0</v>
      </c>
      <c r="E440" s="189">
        <f>'1D-Elimination Bank'!F475</f>
        <v>0</v>
      </c>
      <c r="F440" s="200">
        <f>'1D-Elimination Bank'!G475</f>
        <v>0</v>
      </c>
    </row>
    <row r="441" spans="1:6">
      <c r="A441" s="7">
        <f>IF(C441&lt;&gt;0,'1A-Operator Information'!$N$59,0)</f>
        <v>0</v>
      </c>
      <c r="B441" s="7">
        <f>IF(C441&lt;&gt;0,'1A-Operator Information'!$L$25,0)</f>
        <v>0</v>
      </c>
      <c r="C441" s="179">
        <f>'1D-Elimination Bank'!D476</f>
        <v>0</v>
      </c>
      <c r="D441" s="7">
        <f>'1D-Elimination Bank'!E476</f>
        <v>0</v>
      </c>
      <c r="E441" s="189">
        <f>'1D-Elimination Bank'!F476</f>
        <v>0</v>
      </c>
      <c r="F441" s="200">
        <f>'1D-Elimination Bank'!G476</f>
        <v>0</v>
      </c>
    </row>
    <row r="442" spans="1:6">
      <c r="A442" s="7">
        <f>IF(C442&lt;&gt;0,'1A-Operator Information'!$N$59,0)</f>
        <v>0</v>
      </c>
      <c r="B442" s="7">
        <f>IF(C442&lt;&gt;0,'1A-Operator Information'!$L$25,0)</f>
        <v>0</v>
      </c>
      <c r="C442" s="179">
        <f>'1D-Elimination Bank'!D477</f>
        <v>0</v>
      </c>
      <c r="D442" s="7">
        <f>'1D-Elimination Bank'!E477</f>
        <v>0</v>
      </c>
      <c r="E442" s="189">
        <f>'1D-Elimination Bank'!F477</f>
        <v>0</v>
      </c>
      <c r="F442" s="200">
        <f>'1D-Elimination Bank'!G477</f>
        <v>0</v>
      </c>
    </row>
    <row r="443" spans="1:6">
      <c r="A443" s="7">
        <f>IF(C443&lt;&gt;0,'1A-Operator Information'!$N$59,0)</f>
        <v>0</v>
      </c>
      <c r="B443" s="7">
        <f>IF(C443&lt;&gt;0,'1A-Operator Information'!$L$25,0)</f>
        <v>0</v>
      </c>
      <c r="C443" s="179">
        <f>'1D-Elimination Bank'!D478</f>
        <v>0</v>
      </c>
      <c r="D443" s="7">
        <f>'1D-Elimination Bank'!E478</f>
        <v>0</v>
      </c>
      <c r="E443" s="189">
        <f>'1D-Elimination Bank'!F478</f>
        <v>0</v>
      </c>
      <c r="F443" s="200">
        <f>'1D-Elimination Bank'!G478</f>
        <v>0</v>
      </c>
    </row>
    <row r="444" spans="1:6">
      <c r="A444" s="7">
        <f>IF(C444&lt;&gt;0,'1A-Operator Information'!$N$59,0)</f>
        <v>0</v>
      </c>
      <c r="B444" s="7">
        <f>IF(C444&lt;&gt;0,'1A-Operator Information'!$L$25,0)</f>
        <v>0</v>
      </c>
      <c r="C444" s="179">
        <f>'1D-Elimination Bank'!D479</f>
        <v>0</v>
      </c>
      <c r="D444" s="7">
        <f>'1D-Elimination Bank'!E479</f>
        <v>0</v>
      </c>
      <c r="E444" s="189">
        <f>'1D-Elimination Bank'!F479</f>
        <v>0</v>
      </c>
      <c r="F444" s="200">
        <f>'1D-Elimination Bank'!G479</f>
        <v>0</v>
      </c>
    </row>
    <row r="445" spans="1:6">
      <c r="A445" s="7">
        <f>IF(C445&lt;&gt;0,'1A-Operator Information'!$N$59,0)</f>
        <v>0</v>
      </c>
      <c r="B445" s="7">
        <f>IF(C445&lt;&gt;0,'1A-Operator Information'!$L$25,0)</f>
        <v>0</v>
      </c>
      <c r="C445" s="179">
        <f>'1D-Elimination Bank'!D480</f>
        <v>0</v>
      </c>
      <c r="D445" s="7">
        <f>'1D-Elimination Bank'!E480</f>
        <v>0</v>
      </c>
      <c r="E445" s="189">
        <f>'1D-Elimination Bank'!F480</f>
        <v>0</v>
      </c>
      <c r="F445" s="200">
        <f>'1D-Elimination Bank'!G480</f>
        <v>0</v>
      </c>
    </row>
    <row r="446" spans="1:6">
      <c r="A446" s="7">
        <f>IF(C446&lt;&gt;0,'1A-Operator Information'!$N$59,0)</f>
        <v>0</v>
      </c>
      <c r="B446" s="7">
        <f>IF(C446&lt;&gt;0,'1A-Operator Information'!$L$25,0)</f>
        <v>0</v>
      </c>
      <c r="C446" s="179">
        <f>'1D-Elimination Bank'!D481</f>
        <v>0</v>
      </c>
      <c r="D446" s="7">
        <f>'1D-Elimination Bank'!E481</f>
        <v>0</v>
      </c>
      <c r="E446" s="189">
        <f>'1D-Elimination Bank'!F481</f>
        <v>0</v>
      </c>
      <c r="F446" s="200">
        <f>'1D-Elimination Bank'!G481</f>
        <v>0</v>
      </c>
    </row>
    <row r="447" spans="1:6">
      <c r="A447" s="7">
        <f>IF(C447&lt;&gt;0,'1A-Operator Information'!$N$59,0)</f>
        <v>0</v>
      </c>
      <c r="B447" s="7">
        <f>IF(C447&lt;&gt;0,'1A-Operator Information'!$L$25,0)</f>
        <v>0</v>
      </c>
      <c r="C447" s="179">
        <f>'1D-Elimination Bank'!D482</f>
        <v>0</v>
      </c>
      <c r="D447" s="7">
        <f>'1D-Elimination Bank'!E482</f>
        <v>0</v>
      </c>
      <c r="E447" s="189">
        <f>'1D-Elimination Bank'!F482</f>
        <v>0</v>
      </c>
      <c r="F447" s="200">
        <f>'1D-Elimination Bank'!G482</f>
        <v>0</v>
      </c>
    </row>
    <row r="448" spans="1:6">
      <c r="A448" s="7">
        <f>IF(C448&lt;&gt;0,'1A-Operator Information'!$N$59,0)</f>
        <v>0</v>
      </c>
      <c r="B448" s="7">
        <f>IF(C448&lt;&gt;0,'1A-Operator Information'!$L$25,0)</f>
        <v>0</v>
      </c>
      <c r="C448" s="179">
        <f>'1D-Elimination Bank'!D483</f>
        <v>0</v>
      </c>
      <c r="D448" s="7">
        <f>'1D-Elimination Bank'!E483</f>
        <v>0</v>
      </c>
      <c r="E448" s="189">
        <f>'1D-Elimination Bank'!F483</f>
        <v>0</v>
      </c>
      <c r="F448" s="200">
        <f>'1D-Elimination Bank'!G483</f>
        <v>0</v>
      </c>
    </row>
    <row r="449" spans="1:6">
      <c r="A449" s="7">
        <f>IF(C449&lt;&gt;0,'1A-Operator Information'!$N$59,0)</f>
        <v>0</v>
      </c>
      <c r="B449" s="7">
        <f>IF(C449&lt;&gt;0,'1A-Operator Information'!$L$25,0)</f>
        <v>0</v>
      </c>
      <c r="C449" s="179">
        <f>'1D-Elimination Bank'!D484</f>
        <v>0</v>
      </c>
      <c r="D449" s="7">
        <f>'1D-Elimination Bank'!E484</f>
        <v>0</v>
      </c>
      <c r="E449" s="189">
        <f>'1D-Elimination Bank'!F484</f>
        <v>0</v>
      </c>
      <c r="F449" s="200">
        <f>'1D-Elimination Bank'!G484</f>
        <v>0</v>
      </c>
    </row>
    <row r="450" spans="1:6">
      <c r="A450" s="7">
        <f>IF(C450&lt;&gt;0,'1A-Operator Information'!$N$59,0)</f>
        <v>0</v>
      </c>
      <c r="B450" s="7">
        <f>IF(C450&lt;&gt;0,'1A-Operator Information'!$L$25,0)</f>
        <v>0</v>
      </c>
      <c r="C450" s="179">
        <f>'1D-Elimination Bank'!D485</f>
        <v>0</v>
      </c>
      <c r="D450" s="7">
        <f>'1D-Elimination Bank'!E485</f>
        <v>0</v>
      </c>
      <c r="E450" s="189">
        <f>'1D-Elimination Bank'!F485</f>
        <v>0</v>
      </c>
      <c r="F450" s="200">
        <f>'1D-Elimination Bank'!G485</f>
        <v>0</v>
      </c>
    </row>
    <row r="451" spans="1:6">
      <c r="A451" s="7">
        <f>IF(C451&lt;&gt;0,'1A-Operator Information'!$N$59,0)</f>
        <v>0</v>
      </c>
      <c r="B451" s="7">
        <f>IF(C451&lt;&gt;0,'1A-Operator Information'!$L$25,0)</f>
        <v>0</v>
      </c>
      <c r="C451" s="179">
        <f>'1D-Elimination Bank'!D486</f>
        <v>0</v>
      </c>
      <c r="D451" s="7">
        <f>'1D-Elimination Bank'!E486</f>
        <v>0</v>
      </c>
      <c r="E451" s="189">
        <f>'1D-Elimination Bank'!F486</f>
        <v>0</v>
      </c>
      <c r="F451" s="200">
        <f>'1D-Elimination Bank'!G486</f>
        <v>0</v>
      </c>
    </row>
    <row r="452" spans="1:6">
      <c r="A452" s="7">
        <f>IF(C452&lt;&gt;0,'1A-Operator Information'!$N$59,0)</f>
        <v>0</v>
      </c>
      <c r="B452" s="7">
        <f>IF(C452&lt;&gt;0,'1A-Operator Information'!$L$25,0)</f>
        <v>0</v>
      </c>
      <c r="C452" s="179">
        <f>'1D-Elimination Bank'!D487</f>
        <v>0</v>
      </c>
      <c r="D452" s="7">
        <f>'1D-Elimination Bank'!E487</f>
        <v>0</v>
      </c>
      <c r="E452" s="189">
        <f>'1D-Elimination Bank'!F487</f>
        <v>0</v>
      </c>
      <c r="F452" s="200">
        <f>'1D-Elimination Bank'!G487</f>
        <v>0</v>
      </c>
    </row>
    <row r="453" spans="1:6">
      <c r="A453" s="7">
        <f>IF(C453&lt;&gt;0,'1A-Operator Information'!$N$59,0)</f>
        <v>0</v>
      </c>
      <c r="B453" s="7">
        <f>IF(C453&lt;&gt;0,'1A-Operator Information'!$L$25,0)</f>
        <v>0</v>
      </c>
      <c r="C453" s="179">
        <f>'1D-Elimination Bank'!D488</f>
        <v>0</v>
      </c>
      <c r="D453" s="7">
        <f>'1D-Elimination Bank'!E488</f>
        <v>0</v>
      </c>
      <c r="E453" s="189">
        <f>'1D-Elimination Bank'!F488</f>
        <v>0</v>
      </c>
      <c r="F453" s="200">
        <f>'1D-Elimination Bank'!G488</f>
        <v>0</v>
      </c>
    </row>
    <row r="454" spans="1:6">
      <c r="A454" s="7">
        <f>IF(C454&lt;&gt;0,'1A-Operator Information'!$N$59,0)</f>
        <v>0</v>
      </c>
      <c r="B454" s="7">
        <f>IF(C454&lt;&gt;0,'1A-Operator Information'!$L$25,0)</f>
        <v>0</v>
      </c>
      <c r="C454" s="179">
        <f>'1D-Elimination Bank'!D489</f>
        <v>0</v>
      </c>
      <c r="D454" s="7">
        <f>'1D-Elimination Bank'!E489</f>
        <v>0</v>
      </c>
      <c r="E454" s="189">
        <f>'1D-Elimination Bank'!F489</f>
        <v>0</v>
      </c>
      <c r="F454" s="200">
        <f>'1D-Elimination Bank'!G489</f>
        <v>0</v>
      </c>
    </row>
    <row r="455" spans="1:6">
      <c r="A455" s="7">
        <f>IF(C455&lt;&gt;0,'1A-Operator Information'!$N$59,0)</f>
        <v>0</v>
      </c>
      <c r="B455" s="7">
        <f>IF(C455&lt;&gt;0,'1A-Operator Information'!$L$25,0)</f>
        <v>0</v>
      </c>
      <c r="C455" s="179">
        <f>'1D-Elimination Bank'!D490</f>
        <v>0</v>
      </c>
      <c r="D455" s="7">
        <f>'1D-Elimination Bank'!E490</f>
        <v>0</v>
      </c>
      <c r="E455" s="189">
        <f>'1D-Elimination Bank'!F490</f>
        <v>0</v>
      </c>
      <c r="F455" s="200">
        <f>'1D-Elimination Bank'!G490</f>
        <v>0</v>
      </c>
    </row>
    <row r="456" spans="1:6">
      <c r="A456" s="7">
        <f>IF(C456&lt;&gt;0,'1A-Operator Information'!$N$59,0)</f>
        <v>0</v>
      </c>
      <c r="B456" s="7">
        <f>IF(C456&lt;&gt;0,'1A-Operator Information'!$L$25,0)</f>
        <v>0</v>
      </c>
      <c r="C456" s="179">
        <f>'1D-Elimination Bank'!D491</f>
        <v>0</v>
      </c>
      <c r="D456" s="7">
        <f>'1D-Elimination Bank'!E491</f>
        <v>0</v>
      </c>
      <c r="E456" s="189">
        <f>'1D-Elimination Bank'!F491</f>
        <v>0</v>
      </c>
      <c r="F456" s="200">
        <f>'1D-Elimination Bank'!G491</f>
        <v>0</v>
      </c>
    </row>
    <row r="457" spans="1:6">
      <c r="A457" s="7">
        <f>IF(C457&lt;&gt;0,'1A-Operator Information'!$N$59,0)</f>
        <v>0</v>
      </c>
      <c r="B457" s="7">
        <f>IF(C457&lt;&gt;0,'1A-Operator Information'!$L$25,0)</f>
        <v>0</v>
      </c>
      <c r="C457" s="179">
        <f>'1D-Elimination Bank'!D492</f>
        <v>0</v>
      </c>
      <c r="D457" s="7">
        <f>'1D-Elimination Bank'!E492</f>
        <v>0</v>
      </c>
      <c r="E457" s="189">
        <f>'1D-Elimination Bank'!F492</f>
        <v>0</v>
      </c>
      <c r="F457" s="200">
        <f>'1D-Elimination Bank'!G492</f>
        <v>0</v>
      </c>
    </row>
    <row r="458" spans="1:6">
      <c r="A458" s="7">
        <f>IF(C458&lt;&gt;0,'1A-Operator Information'!$N$59,0)</f>
        <v>0</v>
      </c>
      <c r="B458" s="7">
        <f>IF(C458&lt;&gt;0,'1A-Operator Information'!$L$25,0)</f>
        <v>0</v>
      </c>
      <c r="C458" s="179">
        <f>'1D-Elimination Bank'!D493</f>
        <v>0</v>
      </c>
      <c r="D458" s="7">
        <f>'1D-Elimination Bank'!E493</f>
        <v>0</v>
      </c>
      <c r="E458" s="189">
        <f>'1D-Elimination Bank'!F493</f>
        <v>0</v>
      </c>
      <c r="F458" s="200">
        <f>'1D-Elimination Bank'!G493</f>
        <v>0</v>
      </c>
    </row>
    <row r="459" spans="1:6">
      <c r="A459" s="7">
        <f>IF(C459&lt;&gt;0,'1A-Operator Information'!$N$59,0)</f>
        <v>0</v>
      </c>
      <c r="B459" s="7">
        <f>IF(C459&lt;&gt;0,'1A-Operator Information'!$L$25,0)</f>
        <v>0</v>
      </c>
      <c r="C459" s="179">
        <f>'1D-Elimination Bank'!D494</f>
        <v>0</v>
      </c>
      <c r="D459" s="7">
        <f>'1D-Elimination Bank'!E494</f>
        <v>0</v>
      </c>
      <c r="E459" s="189">
        <f>'1D-Elimination Bank'!F494</f>
        <v>0</v>
      </c>
      <c r="F459" s="200">
        <f>'1D-Elimination Bank'!G494</f>
        <v>0</v>
      </c>
    </row>
    <row r="460" spans="1:6">
      <c r="A460" s="7">
        <f>IF(C460&lt;&gt;0,'1A-Operator Information'!$N$59,0)</f>
        <v>0</v>
      </c>
      <c r="B460" s="7">
        <f>IF(C460&lt;&gt;0,'1A-Operator Information'!$L$25,0)</f>
        <v>0</v>
      </c>
      <c r="C460" s="179">
        <f>'1D-Elimination Bank'!D495</f>
        <v>0</v>
      </c>
      <c r="D460" s="7">
        <f>'1D-Elimination Bank'!E495</f>
        <v>0</v>
      </c>
      <c r="E460" s="189">
        <f>'1D-Elimination Bank'!F495</f>
        <v>0</v>
      </c>
      <c r="F460" s="200">
        <f>'1D-Elimination Bank'!G495</f>
        <v>0</v>
      </c>
    </row>
    <row r="461" spans="1:6">
      <c r="A461" s="7">
        <f>IF(C461&lt;&gt;0,'1A-Operator Information'!$N$59,0)</f>
        <v>0</v>
      </c>
      <c r="B461" s="7">
        <f>IF(C461&lt;&gt;0,'1A-Operator Information'!$L$25,0)</f>
        <v>0</v>
      </c>
      <c r="C461" s="179">
        <f>'1D-Elimination Bank'!D496</f>
        <v>0</v>
      </c>
      <c r="D461" s="7">
        <f>'1D-Elimination Bank'!E496</f>
        <v>0</v>
      </c>
      <c r="E461" s="189">
        <f>'1D-Elimination Bank'!F496</f>
        <v>0</v>
      </c>
      <c r="F461" s="200">
        <f>'1D-Elimination Bank'!G496</f>
        <v>0</v>
      </c>
    </row>
    <row r="462" spans="1:6">
      <c r="A462" s="7">
        <f>IF(C462&lt;&gt;0,'1A-Operator Information'!$N$59,0)</f>
        <v>0</v>
      </c>
      <c r="B462" s="7">
        <f>IF(C462&lt;&gt;0,'1A-Operator Information'!$L$25,0)</f>
        <v>0</v>
      </c>
      <c r="C462" s="179">
        <f>'1D-Elimination Bank'!D497</f>
        <v>0</v>
      </c>
      <c r="D462" s="7">
        <f>'1D-Elimination Bank'!E497</f>
        <v>0</v>
      </c>
      <c r="E462" s="189">
        <f>'1D-Elimination Bank'!F497</f>
        <v>0</v>
      </c>
      <c r="F462" s="200">
        <f>'1D-Elimination Bank'!G497</f>
        <v>0</v>
      </c>
    </row>
    <row r="463" spans="1:6">
      <c r="A463" s="7">
        <f>IF(C463&lt;&gt;0,'1A-Operator Information'!$N$59,0)</f>
        <v>0</v>
      </c>
      <c r="B463" s="7">
        <f>IF(C463&lt;&gt;0,'1A-Operator Information'!$L$25,0)</f>
        <v>0</v>
      </c>
      <c r="C463" s="179">
        <f>'1D-Elimination Bank'!D498</f>
        <v>0</v>
      </c>
      <c r="D463" s="7">
        <f>'1D-Elimination Bank'!E498</f>
        <v>0</v>
      </c>
      <c r="E463" s="189">
        <f>'1D-Elimination Bank'!F498</f>
        <v>0</v>
      </c>
      <c r="F463" s="200">
        <f>'1D-Elimination Bank'!G498</f>
        <v>0</v>
      </c>
    </row>
    <row r="464" spans="1:6">
      <c r="A464" s="7">
        <f>IF(C464&lt;&gt;0,'1A-Operator Information'!$N$59,0)</f>
        <v>0</v>
      </c>
      <c r="B464" s="7">
        <f>IF(C464&lt;&gt;0,'1A-Operator Information'!$L$25,0)</f>
        <v>0</v>
      </c>
      <c r="C464" s="179">
        <f>'1D-Elimination Bank'!D499</f>
        <v>0</v>
      </c>
      <c r="D464" s="7">
        <f>'1D-Elimination Bank'!E499</f>
        <v>0</v>
      </c>
      <c r="E464" s="189">
        <f>'1D-Elimination Bank'!F499</f>
        <v>0</v>
      </c>
      <c r="F464" s="200">
        <f>'1D-Elimination Bank'!G499</f>
        <v>0</v>
      </c>
    </row>
    <row r="465" spans="1:6">
      <c r="A465" s="7">
        <f>IF(C465&lt;&gt;0,'1A-Operator Information'!$N$59,0)</f>
        <v>0</v>
      </c>
      <c r="B465" s="7">
        <f>IF(C465&lt;&gt;0,'1A-Operator Information'!$L$25,0)</f>
        <v>0</v>
      </c>
      <c r="C465" s="179">
        <f>'1D-Elimination Bank'!D500</f>
        <v>0</v>
      </c>
      <c r="D465" s="7">
        <f>'1D-Elimination Bank'!E500</f>
        <v>0</v>
      </c>
      <c r="E465" s="189">
        <f>'1D-Elimination Bank'!F500</f>
        <v>0</v>
      </c>
      <c r="F465" s="200">
        <f>'1D-Elimination Bank'!G500</f>
        <v>0</v>
      </c>
    </row>
    <row r="466" spans="1:6">
      <c r="A466" s="7">
        <f>IF(C466&lt;&gt;0,'1A-Operator Information'!$N$59,0)</f>
        <v>0</v>
      </c>
      <c r="B466" s="7">
        <f>IF(C466&lt;&gt;0,'1A-Operator Information'!$L$25,0)</f>
        <v>0</v>
      </c>
      <c r="C466" s="179">
        <f>'1D-Elimination Bank'!D501</f>
        <v>0</v>
      </c>
      <c r="D466" s="7">
        <f>'1D-Elimination Bank'!E501</f>
        <v>0</v>
      </c>
      <c r="E466" s="189">
        <f>'1D-Elimination Bank'!F501</f>
        <v>0</v>
      </c>
      <c r="F466" s="200">
        <f>'1D-Elimination Bank'!G501</f>
        <v>0</v>
      </c>
    </row>
    <row r="467" spans="1:6">
      <c r="A467" s="7">
        <f>IF(C467&lt;&gt;0,'1A-Operator Information'!$N$59,0)</f>
        <v>0</v>
      </c>
      <c r="B467" s="7">
        <f>IF(C467&lt;&gt;0,'1A-Operator Information'!$L$25,0)</f>
        <v>0</v>
      </c>
      <c r="C467" s="179">
        <f>'1D-Elimination Bank'!D502</f>
        <v>0</v>
      </c>
      <c r="D467" s="7">
        <f>'1D-Elimination Bank'!E502</f>
        <v>0</v>
      </c>
      <c r="E467" s="189">
        <f>'1D-Elimination Bank'!F502</f>
        <v>0</v>
      </c>
      <c r="F467" s="200">
        <f>'1D-Elimination Bank'!G502</f>
        <v>0</v>
      </c>
    </row>
    <row r="468" spans="1:6">
      <c r="A468" s="7">
        <f>IF(C468&lt;&gt;0,'1A-Operator Information'!$N$59,0)</f>
        <v>0</v>
      </c>
      <c r="B468" s="7">
        <f>IF(C468&lt;&gt;0,'1A-Operator Information'!$L$25,0)</f>
        <v>0</v>
      </c>
      <c r="C468" s="179">
        <f>'1D-Elimination Bank'!D503</f>
        <v>0</v>
      </c>
      <c r="D468" s="7">
        <f>'1D-Elimination Bank'!E503</f>
        <v>0</v>
      </c>
      <c r="E468" s="189">
        <f>'1D-Elimination Bank'!F503</f>
        <v>0</v>
      </c>
      <c r="F468" s="200">
        <f>'1D-Elimination Bank'!G503</f>
        <v>0</v>
      </c>
    </row>
    <row r="469" spans="1:6">
      <c r="A469" s="7">
        <f>IF(C469&lt;&gt;0,'1A-Operator Information'!$N$59,0)</f>
        <v>0</v>
      </c>
      <c r="B469" s="7">
        <f>IF(C469&lt;&gt;0,'1A-Operator Information'!$L$25,0)</f>
        <v>0</v>
      </c>
      <c r="C469" s="179">
        <f>'1D-Elimination Bank'!D504</f>
        <v>0</v>
      </c>
      <c r="D469" s="7">
        <f>'1D-Elimination Bank'!E504</f>
        <v>0</v>
      </c>
      <c r="E469" s="189">
        <f>'1D-Elimination Bank'!F504</f>
        <v>0</v>
      </c>
      <c r="F469" s="200">
        <f>'1D-Elimination Bank'!G504</f>
        <v>0</v>
      </c>
    </row>
    <row r="470" spans="1:6">
      <c r="A470" s="7">
        <f>IF(C470&lt;&gt;0,'1A-Operator Information'!$N$59,0)</f>
        <v>0</v>
      </c>
      <c r="B470" s="7">
        <f>IF(C470&lt;&gt;0,'1A-Operator Information'!$L$25,0)</f>
        <v>0</v>
      </c>
      <c r="C470" s="179">
        <f>'1D-Elimination Bank'!D505</f>
        <v>0</v>
      </c>
      <c r="D470" s="7">
        <f>'1D-Elimination Bank'!E505</f>
        <v>0</v>
      </c>
      <c r="E470" s="189">
        <f>'1D-Elimination Bank'!F505</f>
        <v>0</v>
      </c>
      <c r="F470" s="200">
        <f>'1D-Elimination Bank'!G505</f>
        <v>0</v>
      </c>
    </row>
    <row r="471" spans="1:6">
      <c r="A471" s="7">
        <f>IF(C471&lt;&gt;0,'1A-Operator Information'!$N$59,0)</f>
        <v>0</v>
      </c>
      <c r="B471" s="7">
        <f>IF(C471&lt;&gt;0,'1A-Operator Information'!$L$25,0)</f>
        <v>0</v>
      </c>
      <c r="C471" s="179">
        <f>'1D-Elimination Bank'!D506</f>
        <v>0</v>
      </c>
      <c r="D471" s="7">
        <f>'1D-Elimination Bank'!E506</f>
        <v>0</v>
      </c>
      <c r="E471" s="189">
        <f>'1D-Elimination Bank'!F506</f>
        <v>0</v>
      </c>
      <c r="F471" s="200">
        <f>'1D-Elimination Bank'!G506</f>
        <v>0</v>
      </c>
    </row>
    <row r="472" spans="1:6">
      <c r="A472" s="7">
        <f>IF(C472&lt;&gt;0,'1A-Operator Information'!$N$59,0)</f>
        <v>0</v>
      </c>
      <c r="B472" s="7">
        <f>IF(C472&lt;&gt;0,'1A-Operator Information'!$L$25,0)</f>
        <v>0</v>
      </c>
      <c r="C472" s="179">
        <f>'1D-Elimination Bank'!D507</f>
        <v>0</v>
      </c>
      <c r="D472" s="7">
        <f>'1D-Elimination Bank'!E507</f>
        <v>0</v>
      </c>
      <c r="E472" s="189">
        <f>'1D-Elimination Bank'!F507</f>
        <v>0</v>
      </c>
      <c r="F472" s="200">
        <f>'1D-Elimination Bank'!G507</f>
        <v>0</v>
      </c>
    </row>
    <row r="473" spans="1:6">
      <c r="A473" s="7">
        <f>IF(C473&lt;&gt;0,'1A-Operator Information'!$N$59,0)</f>
        <v>0</v>
      </c>
      <c r="B473" s="7">
        <f>IF(C473&lt;&gt;0,'1A-Operator Information'!$L$25,0)</f>
        <v>0</v>
      </c>
      <c r="C473" s="179">
        <f>'1D-Elimination Bank'!D508</f>
        <v>0</v>
      </c>
      <c r="D473" s="7">
        <f>'1D-Elimination Bank'!E508</f>
        <v>0</v>
      </c>
      <c r="E473" s="189">
        <f>'1D-Elimination Bank'!F508</f>
        <v>0</v>
      </c>
      <c r="F473" s="200">
        <f>'1D-Elimination Bank'!G508</f>
        <v>0</v>
      </c>
    </row>
    <row r="474" spans="1:6">
      <c r="A474" s="7">
        <f>IF(C474&lt;&gt;0,'1A-Operator Information'!$N$59,0)</f>
        <v>0</v>
      </c>
      <c r="B474" s="7">
        <f>IF(C474&lt;&gt;0,'1A-Operator Information'!$L$25,0)</f>
        <v>0</v>
      </c>
      <c r="C474" s="179">
        <f>'1D-Elimination Bank'!D509</f>
        <v>0</v>
      </c>
      <c r="D474" s="7">
        <f>'1D-Elimination Bank'!E509</f>
        <v>0</v>
      </c>
      <c r="E474" s="189">
        <f>'1D-Elimination Bank'!F509</f>
        <v>0</v>
      </c>
      <c r="F474" s="200">
        <f>'1D-Elimination Bank'!G509</f>
        <v>0</v>
      </c>
    </row>
    <row r="475" spans="1:6">
      <c r="A475" s="7">
        <f>IF(C475&lt;&gt;0,'1A-Operator Information'!$N$59,0)</f>
        <v>0</v>
      </c>
      <c r="B475" s="7">
        <f>IF(C475&lt;&gt;0,'1A-Operator Information'!$L$25,0)</f>
        <v>0</v>
      </c>
      <c r="C475" s="179">
        <f>'1D-Elimination Bank'!D510</f>
        <v>0</v>
      </c>
      <c r="D475" s="7">
        <f>'1D-Elimination Bank'!E510</f>
        <v>0</v>
      </c>
      <c r="E475" s="189">
        <f>'1D-Elimination Bank'!F510</f>
        <v>0</v>
      </c>
      <c r="F475" s="200">
        <f>'1D-Elimination Bank'!G510</f>
        <v>0</v>
      </c>
    </row>
    <row r="476" spans="1:6">
      <c r="A476" s="7">
        <f>IF(C476&lt;&gt;0,'1A-Operator Information'!$N$59,0)</f>
        <v>0</v>
      </c>
      <c r="B476" s="7">
        <f>IF(C476&lt;&gt;0,'1A-Operator Information'!$L$25,0)</f>
        <v>0</v>
      </c>
      <c r="C476" s="179">
        <f>'1D-Elimination Bank'!D511</f>
        <v>0</v>
      </c>
      <c r="D476" s="7">
        <f>'1D-Elimination Bank'!E511</f>
        <v>0</v>
      </c>
      <c r="E476" s="189">
        <f>'1D-Elimination Bank'!F511</f>
        <v>0</v>
      </c>
      <c r="F476" s="200">
        <f>'1D-Elimination Bank'!G511</f>
        <v>0</v>
      </c>
    </row>
    <row r="477" spans="1:6">
      <c r="A477" s="7">
        <f>IF(C477&lt;&gt;0,'1A-Operator Information'!$N$59,0)</f>
        <v>0</v>
      </c>
      <c r="B477" s="7">
        <f>IF(C477&lt;&gt;0,'1A-Operator Information'!$L$25,0)</f>
        <v>0</v>
      </c>
      <c r="C477" s="179">
        <f>'1D-Elimination Bank'!D512</f>
        <v>0</v>
      </c>
      <c r="D477" s="7">
        <f>'1D-Elimination Bank'!E512</f>
        <v>0</v>
      </c>
      <c r="E477" s="189">
        <f>'1D-Elimination Bank'!F512</f>
        <v>0</v>
      </c>
      <c r="F477" s="200">
        <f>'1D-Elimination Bank'!G512</f>
        <v>0</v>
      </c>
    </row>
    <row r="478" spans="1:6">
      <c r="A478" s="7">
        <f>IF(C478&lt;&gt;0,'1A-Operator Information'!$N$59,0)</f>
        <v>0</v>
      </c>
      <c r="B478" s="7">
        <f>IF(C478&lt;&gt;0,'1A-Operator Information'!$L$25,0)</f>
        <v>0</v>
      </c>
      <c r="C478" s="179">
        <f>'1D-Elimination Bank'!D513</f>
        <v>0</v>
      </c>
      <c r="D478" s="7">
        <f>'1D-Elimination Bank'!E513</f>
        <v>0</v>
      </c>
      <c r="E478" s="189">
        <f>'1D-Elimination Bank'!F513</f>
        <v>0</v>
      </c>
      <c r="F478" s="200">
        <f>'1D-Elimination Bank'!G513</f>
        <v>0</v>
      </c>
    </row>
    <row r="479" spans="1:6">
      <c r="A479" s="7">
        <f>IF(C479&lt;&gt;0,'1A-Operator Information'!$N$59,0)</f>
        <v>0</v>
      </c>
      <c r="B479" s="7">
        <f>IF(C479&lt;&gt;0,'1A-Operator Information'!$L$25,0)</f>
        <v>0</v>
      </c>
      <c r="C479" s="179">
        <f>'1D-Elimination Bank'!D514</f>
        <v>0</v>
      </c>
      <c r="D479" s="7">
        <f>'1D-Elimination Bank'!E514</f>
        <v>0</v>
      </c>
      <c r="E479" s="189">
        <f>'1D-Elimination Bank'!F514</f>
        <v>0</v>
      </c>
      <c r="F479" s="200">
        <f>'1D-Elimination Bank'!G514</f>
        <v>0</v>
      </c>
    </row>
    <row r="480" spans="1:6">
      <c r="A480" s="7">
        <f>IF(C480&lt;&gt;0,'1A-Operator Information'!$N$59,0)</f>
        <v>0</v>
      </c>
      <c r="B480" s="7">
        <f>IF(C480&lt;&gt;0,'1A-Operator Information'!$L$25,0)</f>
        <v>0</v>
      </c>
      <c r="C480" s="179">
        <f>'1D-Elimination Bank'!D515</f>
        <v>0</v>
      </c>
      <c r="D480" s="7">
        <f>'1D-Elimination Bank'!E515</f>
        <v>0</v>
      </c>
      <c r="E480" s="189">
        <f>'1D-Elimination Bank'!F515</f>
        <v>0</v>
      </c>
      <c r="F480" s="200">
        <f>'1D-Elimination Bank'!G515</f>
        <v>0</v>
      </c>
    </row>
    <row r="481" spans="1:6">
      <c r="A481" s="7">
        <f>IF(C481&lt;&gt;0,'1A-Operator Information'!$N$59,0)</f>
        <v>0</v>
      </c>
      <c r="B481" s="7">
        <f>IF(C481&lt;&gt;0,'1A-Operator Information'!$L$25,0)</f>
        <v>0</v>
      </c>
      <c r="C481" s="179">
        <f>'1D-Elimination Bank'!D516</f>
        <v>0</v>
      </c>
      <c r="D481" s="7">
        <f>'1D-Elimination Bank'!E516</f>
        <v>0</v>
      </c>
      <c r="E481" s="189">
        <f>'1D-Elimination Bank'!F516</f>
        <v>0</v>
      </c>
      <c r="F481" s="200">
        <f>'1D-Elimination Bank'!G516</f>
        <v>0</v>
      </c>
    </row>
    <row r="482" spans="1:6">
      <c r="A482" s="7">
        <f>IF(C482&lt;&gt;0,'1A-Operator Information'!$N$59,0)</f>
        <v>0</v>
      </c>
      <c r="B482" s="7">
        <f>IF(C482&lt;&gt;0,'1A-Operator Information'!$L$25,0)</f>
        <v>0</v>
      </c>
      <c r="C482" s="179">
        <f>'1D-Elimination Bank'!D517</f>
        <v>0</v>
      </c>
      <c r="D482" s="7">
        <f>'1D-Elimination Bank'!E517</f>
        <v>0</v>
      </c>
      <c r="E482" s="189">
        <f>'1D-Elimination Bank'!F517</f>
        <v>0</v>
      </c>
      <c r="F482" s="200">
        <f>'1D-Elimination Bank'!G517</f>
        <v>0</v>
      </c>
    </row>
    <row r="483" spans="1:6">
      <c r="A483" s="7">
        <f>IF(C483&lt;&gt;0,'1A-Operator Information'!$N$59,0)</f>
        <v>0</v>
      </c>
      <c r="B483" s="7">
        <f>IF(C483&lt;&gt;0,'1A-Operator Information'!$L$25,0)</f>
        <v>0</v>
      </c>
      <c r="C483" s="179">
        <f>'1D-Elimination Bank'!D518</f>
        <v>0</v>
      </c>
      <c r="D483" s="7">
        <f>'1D-Elimination Bank'!E518</f>
        <v>0</v>
      </c>
      <c r="E483" s="189">
        <f>'1D-Elimination Bank'!F518</f>
        <v>0</v>
      </c>
      <c r="F483" s="200">
        <f>'1D-Elimination Bank'!G518</f>
        <v>0</v>
      </c>
    </row>
    <row r="484" spans="1:6">
      <c r="A484" s="7">
        <f>IF(C484&lt;&gt;0,'1A-Operator Information'!$N$59,0)</f>
        <v>0</v>
      </c>
      <c r="B484" s="7">
        <f>IF(C484&lt;&gt;0,'1A-Operator Information'!$L$25,0)</f>
        <v>0</v>
      </c>
      <c r="C484" s="179">
        <f>'1D-Elimination Bank'!D519</f>
        <v>0</v>
      </c>
      <c r="D484" s="7">
        <f>'1D-Elimination Bank'!E519</f>
        <v>0</v>
      </c>
      <c r="E484" s="189">
        <f>'1D-Elimination Bank'!F519</f>
        <v>0</v>
      </c>
      <c r="F484" s="200">
        <f>'1D-Elimination Bank'!G519</f>
        <v>0</v>
      </c>
    </row>
    <row r="485" spans="1:6">
      <c r="A485" s="7">
        <f>IF(C485&lt;&gt;0,'1A-Operator Information'!$N$59,0)</f>
        <v>0</v>
      </c>
      <c r="B485" s="7">
        <f>IF(C485&lt;&gt;0,'1A-Operator Information'!$L$25,0)</f>
        <v>0</v>
      </c>
      <c r="C485" s="179">
        <f>'1D-Elimination Bank'!D520</f>
        <v>0</v>
      </c>
      <c r="D485" s="7">
        <f>'1D-Elimination Bank'!E520</f>
        <v>0</v>
      </c>
      <c r="E485" s="189">
        <f>'1D-Elimination Bank'!F520</f>
        <v>0</v>
      </c>
      <c r="F485" s="200">
        <f>'1D-Elimination Bank'!G520</f>
        <v>0</v>
      </c>
    </row>
    <row r="486" spans="1:6">
      <c r="A486" s="7">
        <f>IF(C486&lt;&gt;0,'1A-Operator Information'!$N$59,0)</f>
        <v>0</v>
      </c>
      <c r="B486" s="7">
        <f>IF(C486&lt;&gt;0,'1A-Operator Information'!$L$25,0)</f>
        <v>0</v>
      </c>
      <c r="C486" s="179">
        <f>'1D-Elimination Bank'!D521</f>
        <v>0</v>
      </c>
      <c r="D486" s="7">
        <f>'1D-Elimination Bank'!E521</f>
        <v>0</v>
      </c>
      <c r="E486" s="189">
        <f>'1D-Elimination Bank'!F521</f>
        <v>0</v>
      </c>
      <c r="F486" s="200">
        <f>'1D-Elimination Bank'!G521</f>
        <v>0</v>
      </c>
    </row>
    <row r="487" spans="1:6">
      <c r="A487" s="7">
        <f>IF(C487&lt;&gt;0,'1A-Operator Information'!$N$59,0)</f>
        <v>0</v>
      </c>
      <c r="B487" s="7">
        <f>IF(C487&lt;&gt;0,'1A-Operator Information'!$L$25,0)</f>
        <v>0</v>
      </c>
      <c r="C487" s="179">
        <f>'1D-Elimination Bank'!D522</f>
        <v>0</v>
      </c>
      <c r="D487" s="7">
        <f>'1D-Elimination Bank'!E522</f>
        <v>0</v>
      </c>
      <c r="E487" s="189">
        <f>'1D-Elimination Bank'!F522</f>
        <v>0</v>
      </c>
      <c r="F487" s="200">
        <f>'1D-Elimination Bank'!G522</f>
        <v>0</v>
      </c>
    </row>
    <row r="488" spans="1:6">
      <c r="A488" s="7">
        <f>IF(C488&lt;&gt;0,'1A-Operator Information'!$N$59,0)</f>
        <v>0</v>
      </c>
      <c r="B488" s="7">
        <f>IF(C488&lt;&gt;0,'1A-Operator Information'!$L$25,0)</f>
        <v>0</v>
      </c>
      <c r="C488" s="179">
        <f>'1D-Elimination Bank'!D523</f>
        <v>0</v>
      </c>
      <c r="D488" s="7">
        <f>'1D-Elimination Bank'!E523</f>
        <v>0</v>
      </c>
      <c r="E488" s="189">
        <f>'1D-Elimination Bank'!F523</f>
        <v>0</v>
      </c>
      <c r="F488" s="200">
        <f>'1D-Elimination Bank'!G523</f>
        <v>0</v>
      </c>
    </row>
    <row r="489" spans="1:6">
      <c r="A489" s="7">
        <f>IF(C489&lt;&gt;0,'1A-Operator Information'!$N$59,0)</f>
        <v>0</v>
      </c>
      <c r="B489" s="7">
        <f>IF(C489&lt;&gt;0,'1A-Operator Information'!$L$25,0)</f>
        <v>0</v>
      </c>
      <c r="C489" s="179">
        <f>'1D-Elimination Bank'!D524</f>
        <v>0</v>
      </c>
      <c r="D489" s="7">
        <f>'1D-Elimination Bank'!E524</f>
        <v>0</v>
      </c>
      <c r="E489" s="189">
        <f>'1D-Elimination Bank'!F524</f>
        <v>0</v>
      </c>
      <c r="F489" s="200">
        <f>'1D-Elimination Bank'!G524</f>
        <v>0</v>
      </c>
    </row>
    <row r="490" spans="1:6">
      <c r="A490" s="7">
        <f>IF(C490&lt;&gt;0,'1A-Operator Information'!$N$59,0)</f>
        <v>0</v>
      </c>
      <c r="B490" s="7">
        <f>IF(C490&lt;&gt;0,'1A-Operator Information'!$L$25,0)</f>
        <v>0</v>
      </c>
      <c r="C490" s="179">
        <f>'1D-Elimination Bank'!D525</f>
        <v>0</v>
      </c>
      <c r="D490" s="7">
        <f>'1D-Elimination Bank'!E525</f>
        <v>0</v>
      </c>
      <c r="E490" s="189">
        <f>'1D-Elimination Bank'!F525</f>
        <v>0</v>
      </c>
      <c r="F490" s="200">
        <f>'1D-Elimination Bank'!G525</f>
        <v>0</v>
      </c>
    </row>
    <row r="491" spans="1:6">
      <c r="A491" s="7">
        <f>IF(C491&lt;&gt;0,'1A-Operator Information'!$N$59,0)</f>
        <v>0</v>
      </c>
      <c r="B491" s="7">
        <f>IF(C491&lt;&gt;0,'1A-Operator Information'!$L$25,0)</f>
        <v>0</v>
      </c>
      <c r="C491" s="179">
        <f>'1D-Elimination Bank'!D526</f>
        <v>0</v>
      </c>
      <c r="D491" s="7">
        <f>'1D-Elimination Bank'!E526</f>
        <v>0</v>
      </c>
      <c r="E491" s="189">
        <f>'1D-Elimination Bank'!F526</f>
        <v>0</v>
      </c>
      <c r="F491" s="200">
        <f>'1D-Elimination Bank'!G526</f>
        <v>0</v>
      </c>
    </row>
    <row r="492" spans="1:6">
      <c r="A492" s="7">
        <f>IF(C492&lt;&gt;0,'1A-Operator Information'!$N$59,0)</f>
        <v>0</v>
      </c>
      <c r="B492" s="7">
        <f>IF(C492&lt;&gt;0,'1A-Operator Information'!$L$25,0)</f>
        <v>0</v>
      </c>
      <c r="C492" s="179">
        <f>'1D-Elimination Bank'!D527</f>
        <v>0</v>
      </c>
      <c r="D492" s="7">
        <f>'1D-Elimination Bank'!E527</f>
        <v>0</v>
      </c>
      <c r="E492" s="189">
        <f>'1D-Elimination Bank'!F527</f>
        <v>0</v>
      </c>
      <c r="F492" s="200">
        <f>'1D-Elimination Bank'!G527</f>
        <v>0</v>
      </c>
    </row>
    <row r="493" spans="1:6">
      <c r="A493" s="7">
        <f>IF(C493&lt;&gt;0,'1A-Operator Information'!$N$59,0)</f>
        <v>0</v>
      </c>
      <c r="B493" s="7">
        <f>IF(C493&lt;&gt;0,'1A-Operator Information'!$L$25,0)</f>
        <v>0</v>
      </c>
      <c r="C493" s="179">
        <f>'1D-Elimination Bank'!D528</f>
        <v>0</v>
      </c>
      <c r="D493" s="7">
        <f>'1D-Elimination Bank'!E528</f>
        <v>0</v>
      </c>
      <c r="E493" s="189">
        <f>'1D-Elimination Bank'!F528</f>
        <v>0</v>
      </c>
      <c r="F493" s="200">
        <f>'1D-Elimination Bank'!G528</f>
        <v>0</v>
      </c>
    </row>
    <row r="494" spans="1:6">
      <c r="A494" s="7">
        <f>IF(C494&lt;&gt;0,'1A-Operator Information'!$N$59,0)</f>
        <v>0</v>
      </c>
      <c r="B494" s="7">
        <f>IF(C494&lt;&gt;0,'1A-Operator Information'!$L$25,0)</f>
        <v>0</v>
      </c>
      <c r="C494" s="179">
        <f>'1D-Elimination Bank'!D529</f>
        <v>0</v>
      </c>
      <c r="D494" s="7">
        <f>'1D-Elimination Bank'!E529</f>
        <v>0</v>
      </c>
      <c r="E494" s="189">
        <f>'1D-Elimination Bank'!F529</f>
        <v>0</v>
      </c>
      <c r="F494" s="200">
        <f>'1D-Elimination Bank'!G529</f>
        <v>0</v>
      </c>
    </row>
    <row r="495" spans="1:6">
      <c r="A495" s="7">
        <f>IF(C495&lt;&gt;0,'1A-Operator Information'!$N$59,0)</f>
        <v>0</v>
      </c>
      <c r="B495" s="7">
        <f>IF(C495&lt;&gt;0,'1A-Operator Information'!$L$25,0)</f>
        <v>0</v>
      </c>
      <c r="C495" s="179">
        <f>'1D-Elimination Bank'!D530</f>
        <v>0</v>
      </c>
      <c r="D495" s="7">
        <f>'1D-Elimination Bank'!E530</f>
        <v>0</v>
      </c>
      <c r="E495" s="189">
        <f>'1D-Elimination Bank'!F530</f>
        <v>0</v>
      </c>
      <c r="F495" s="200">
        <f>'1D-Elimination Bank'!G530</f>
        <v>0</v>
      </c>
    </row>
    <row r="496" spans="1:6">
      <c r="A496" s="7">
        <f>IF(C496&lt;&gt;0,'1A-Operator Information'!$N$59,0)</f>
        <v>0</v>
      </c>
      <c r="B496" s="7">
        <f>IF(C496&lt;&gt;0,'1A-Operator Information'!$L$25,0)</f>
        <v>0</v>
      </c>
      <c r="C496" s="179">
        <f>'1D-Elimination Bank'!D531</f>
        <v>0</v>
      </c>
      <c r="D496" s="7">
        <f>'1D-Elimination Bank'!E531</f>
        <v>0</v>
      </c>
      <c r="E496" s="189">
        <f>'1D-Elimination Bank'!F531</f>
        <v>0</v>
      </c>
      <c r="F496" s="200">
        <f>'1D-Elimination Bank'!G531</f>
        <v>0</v>
      </c>
    </row>
    <row r="497" spans="1:6">
      <c r="A497" s="7">
        <f>IF(C497&lt;&gt;0,'1A-Operator Information'!$N$59,0)</f>
        <v>0</v>
      </c>
      <c r="B497" s="7">
        <f>IF(C497&lt;&gt;0,'1A-Operator Information'!$L$25,0)</f>
        <v>0</v>
      </c>
      <c r="C497" s="179">
        <f>'1D-Elimination Bank'!D532</f>
        <v>0</v>
      </c>
      <c r="D497" s="7">
        <f>'1D-Elimination Bank'!E532</f>
        <v>0</v>
      </c>
      <c r="E497" s="189">
        <f>'1D-Elimination Bank'!F532</f>
        <v>0</v>
      </c>
      <c r="F497" s="200">
        <f>'1D-Elimination Bank'!G532</f>
        <v>0</v>
      </c>
    </row>
    <row r="498" spans="1:6">
      <c r="A498" s="7">
        <f>IF(C498&lt;&gt;0,'1A-Operator Information'!$N$59,0)</f>
        <v>0</v>
      </c>
      <c r="B498" s="7">
        <f>IF(C498&lt;&gt;0,'1A-Operator Information'!$L$25,0)</f>
        <v>0</v>
      </c>
      <c r="C498" s="179">
        <f>'1D-Elimination Bank'!D533</f>
        <v>0</v>
      </c>
      <c r="D498" s="7">
        <f>'1D-Elimination Bank'!E533</f>
        <v>0</v>
      </c>
      <c r="E498" s="189">
        <f>'1D-Elimination Bank'!F533</f>
        <v>0</v>
      </c>
      <c r="F498" s="200">
        <f>'1D-Elimination Bank'!G533</f>
        <v>0</v>
      </c>
    </row>
    <row r="499" spans="1:6">
      <c r="A499" s="7">
        <f>IF(C499&lt;&gt;0,'1A-Operator Information'!$N$59,0)</f>
        <v>0</v>
      </c>
      <c r="B499" s="7">
        <f>IF(C499&lt;&gt;0,'1A-Operator Information'!$L$25,0)</f>
        <v>0</v>
      </c>
      <c r="C499" s="179">
        <f>'1D-Elimination Bank'!D534</f>
        <v>0</v>
      </c>
      <c r="D499" s="7">
        <f>'1D-Elimination Bank'!E534</f>
        <v>0</v>
      </c>
      <c r="E499" s="189">
        <f>'1D-Elimination Bank'!F534</f>
        <v>0</v>
      </c>
      <c r="F499" s="200">
        <f>'1D-Elimination Bank'!G534</f>
        <v>0</v>
      </c>
    </row>
    <row r="500" spans="1:6">
      <c r="A500" s="7">
        <f>IF(C500&lt;&gt;0,'1A-Operator Information'!$N$59,0)</f>
        <v>0</v>
      </c>
      <c r="B500" s="7">
        <f>IF(C500&lt;&gt;0,'1A-Operator Information'!$L$25,0)</f>
        <v>0</v>
      </c>
      <c r="C500" s="179">
        <f>'1D-Elimination Bank'!D535</f>
        <v>0</v>
      </c>
      <c r="D500" s="7">
        <f>'1D-Elimination Bank'!E535</f>
        <v>0</v>
      </c>
      <c r="E500" s="189">
        <f>'1D-Elimination Bank'!F535</f>
        <v>0</v>
      </c>
      <c r="F500" s="200">
        <f>'1D-Elimination Bank'!G535</f>
        <v>0</v>
      </c>
    </row>
    <row r="501" spans="1:6">
      <c r="A501" s="7">
        <f>IF(C501&lt;&gt;0,'1A-Operator Information'!$N$59,0)</f>
        <v>0</v>
      </c>
      <c r="B501" s="7">
        <f>IF(C501&lt;&gt;0,'1A-Operator Information'!$L$25,0)</f>
        <v>0</v>
      </c>
      <c r="C501" s="179">
        <f>'1D-Elimination Bank'!D536</f>
        <v>0</v>
      </c>
      <c r="D501" s="7">
        <f>'1D-Elimination Bank'!E536</f>
        <v>0</v>
      </c>
      <c r="E501" s="189">
        <f>'1D-Elimination Bank'!F536</f>
        <v>0</v>
      </c>
      <c r="F501" s="200">
        <f>'1D-Elimination Bank'!G536</f>
        <v>0</v>
      </c>
    </row>
    <row r="502" spans="1:6">
      <c r="A502" s="7">
        <f>IF(C502&lt;&gt;0,'1A-Operator Information'!$N$59,0)</f>
        <v>0</v>
      </c>
      <c r="B502" s="7">
        <f>IF(C502&lt;&gt;0,'1A-Operator Information'!$L$25,0)</f>
        <v>0</v>
      </c>
      <c r="C502" s="179">
        <f>'1D-Elimination Bank'!D537</f>
        <v>0</v>
      </c>
      <c r="D502" s="7">
        <f>'1D-Elimination Bank'!E537</f>
        <v>0</v>
      </c>
      <c r="E502" s="189">
        <f>'1D-Elimination Bank'!F537</f>
        <v>0</v>
      </c>
      <c r="F502" s="200">
        <f>'1D-Elimination Bank'!G537</f>
        <v>0</v>
      </c>
    </row>
    <row r="503" spans="1:6">
      <c r="A503" s="7">
        <f>IF(C503&lt;&gt;0,'1A-Operator Information'!$N$59,0)</f>
        <v>0</v>
      </c>
      <c r="B503" s="7">
        <f>IF(C503&lt;&gt;0,'1A-Operator Information'!$L$25,0)</f>
        <v>0</v>
      </c>
      <c r="C503" s="179">
        <f>'1D-Elimination Bank'!D538</f>
        <v>0</v>
      </c>
      <c r="D503" s="7">
        <f>'1D-Elimination Bank'!E538</f>
        <v>0</v>
      </c>
      <c r="E503" s="189">
        <f>'1D-Elimination Bank'!F538</f>
        <v>0</v>
      </c>
      <c r="F503" s="200">
        <f>'1D-Elimination Bank'!G538</f>
        <v>0</v>
      </c>
    </row>
    <row r="504" spans="1:6">
      <c r="A504" s="7">
        <f>IF(C504&lt;&gt;0,'1A-Operator Information'!$N$59,0)</f>
        <v>0</v>
      </c>
      <c r="B504" s="7">
        <f>IF(C504&lt;&gt;0,'1A-Operator Information'!$L$25,0)</f>
        <v>0</v>
      </c>
      <c r="C504" s="179">
        <f>'1D-Elimination Bank'!D539</f>
        <v>0</v>
      </c>
      <c r="D504" s="7">
        <f>'1D-Elimination Bank'!E539</f>
        <v>0</v>
      </c>
      <c r="E504" s="189">
        <f>'1D-Elimination Bank'!F539</f>
        <v>0</v>
      </c>
      <c r="F504" s="200">
        <f>'1D-Elimination Bank'!G539</f>
        <v>0</v>
      </c>
    </row>
    <row r="505" spans="1:6">
      <c r="A505" s="7">
        <f>IF(C505&lt;&gt;0,'1A-Operator Information'!$N$59,0)</f>
        <v>0</v>
      </c>
      <c r="B505" s="7">
        <f>IF(C505&lt;&gt;0,'1A-Operator Information'!$L$25,0)</f>
        <v>0</v>
      </c>
      <c r="C505" s="179">
        <f>'1D-Elimination Bank'!D540</f>
        <v>0</v>
      </c>
      <c r="D505" s="7">
        <f>'1D-Elimination Bank'!E540</f>
        <v>0</v>
      </c>
      <c r="E505" s="189">
        <f>'1D-Elimination Bank'!F540</f>
        <v>0</v>
      </c>
      <c r="F505" s="200">
        <f>'1D-Elimination Bank'!G540</f>
        <v>0</v>
      </c>
    </row>
    <row r="506" spans="1:6">
      <c r="A506" s="7">
        <f>IF(C506&lt;&gt;0,'1A-Operator Information'!$N$59,0)</f>
        <v>0</v>
      </c>
      <c r="B506" s="7">
        <f>IF(C506&lt;&gt;0,'1A-Operator Information'!$L$25,0)</f>
        <v>0</v>
      </c>
      <c r="C506" s="179">
        <f>'1D-Elimination Bank'!D541</f>
        <v>0</v>
      </c>
      <c r="D506" s="7">
        <f>'1D-Elimination Bank'!E541</f>
        <v>0</v>
      </c>
      <c r="E506" s="189">
        <f>'1D-Elimination Bank'!F541</f>
        <v>0</v>
      </c>
      <c r="F506" s="200">
        <f>'1D-Elimination Bank'!G541</f>
        <v>0</v>
      </c>
    </row>
    <row r="507" spans="1:6">
      <c r="A507" s="7">
        <f>IF(C507&lt;&gt;0,'1A-Operator Information'!$N$59,0)</f>
        <v>0</v>
      </c>
      <c r="B507" s="7">
        <f>IF(C507&lt;&gt;0,'1A-Operator Information'!$L$25,0)</f>
        <v>0</v>
      </c>
      <c r="C507" s="179">
        <f>'1D-Elimination Bank'!D542</f>
        <v>0</v>
      </c>
      <c r="D507" s="7">
        <f>'1D-Elimination Bank'!E542</f>
        <v>0</v>
      </c>
      <c r="E507" s="189">
        <f>'1D-Elimination Bank'!F542</f>
        <v>0</v>
      </c>
      <c r="F507" s="200">
        <f>'1D-Elimination Bank'!G542</f>
        <v>0</v>
      </c>
    </row>
    <row r="508" spans="1:6">
      <c r="A508" s="7">
        <f>IF(C508&lt;&gt;0,'1A-Operator Information'!$N$59,0)</f>
        <v>0</v>
      </c>
      <c r="B508" s="7">
        <f>IF(C508&lt;&gt;0,'1A-Operator Information'!$L$25,0)</f>
        <v>0</v>
      </c>
      <c r="C508" s="179">
        <f>'1D-Elimination Bank'!D543</f>
        <v>0</v>
      </c>
      <c r="D508" s="7">
        <f>'1D-Elimination Bank'!E543</f>
        <v>0</v>
      </c>
      <c r="E508" s="189">
        <f>'1D-Elimination Bank'!F543</f>
        <v>0</v>
      </c>
      <c r="F508" s="200">
        <f>'1D-Elimination Bank'!G543</f>
        <v>0</v>
      </c>
    </row>
    <row r="509" spans="1:6">
      <c r="A509" s="7">
        <f>IF(C509&lt;&gt;0,'1A-Operator Information'!$N$59,0)</f>
        <v>0</v>
      </c>
      <c r="B509" s="7">
        <f>IF(C509&lt;&gt;0,'1A-Operator Information'!$L$25,0)</f>
        <v>0</v>
      </c>
      <c r="C509" s="179">
        <f>'1D-Elimination Bank'!D544</f>
        <v>0</v>
      </c>
      <c r="D509" s="7">
        <f>'1D-Elimination Bank'!E544</f>
        <v>0</v>
      </c>
      <c r="E509" s="189">
        <f>'1D-Elimination Bank'!F544</f>
        <v>0</v>
      </c>
      <c r="F509" s="200">
        <f>'1D-Elimination Bank'!G544</f>
        <v>0</v>
      </c>
    </row>
    <row r="510" spans="1:6">
      <c r="A510" s="7">
        <f>IF(C510&lt;&gt;0,'1A-Operator Information'!$N$59,0)</f>
        <v>0</v>
      </c>
      <c r="B510" s="7">
        <f>IF(C510&lt;&gt;0,'1A-Operator Information'!$L$25,0)</f>
        <v>0</v>
      </c>
      <c r="C510" s="179">
        <f>'1D-Elimination Bank'!D545</f>
        <v>0</v>
      </c>
      <c r="D510" s="7">
        <f>'1D-Elimination Bank'!E545</f>
        <v>0</v>
      </c>
      <c r="E510" s="189">
        <f>'1D-Elimination Bank'!F545</f>
        <v>0</v>
      </c>
      <c r="F510" s="200">
        <f>'1D-Elimination Bank'!G545</f>
        <v>0</v>
      </c>
    </row>
    <row r="511" spans="1:6">
      <c r="A511" s="7">
        <f>IF(C511&lt;&gt;0,'1A-Operator Information'!$N$59,0)</f>
        <v>0</v>
      </c>
      <c r="B511" s="7">
        <f>IF(C511&lt;&gt;0,'1A-Operator Information'!$L$25,0)</f>
        <v>0</v>
      </c>
      <c r="C511" s="179">
        <f>'1D-Elimination Bank'!D546</f>
        <v>0</v>
      </c>
      <c r="D511" s="7">
        <f>'1D-Elimination Bank'!E546</f>
        <v>0</v>
      </c>
      <c r="E511" s="189">
        <f>'1D-Elimination Bank'!F546</f>
        <v>0</v>
      </c>
      <c r="F511" s="200">
        <f>'1D-Elimination Bank'!G546</f>
        <v>0</v>
      </c>
    </row>
    <row r="512" spans="1:6">
      <c r="A512" s="7">
        <f>IF(C512&lt;&gt;0,'1A-Operator Information'!$N$59,0)</f>
        <v>0</v>
      </c>
      <c r="B512" s="7">
        <f>IF(C512&lt;&gt;0,'1A-Operator Information'!$L$25,0)</f>
        <v>0</v>
      </c>
      <c r="C512" s="179">
        <f>'1D-Elimination Bank'!D547</f>
        <v>0</v>
      </c>
      <c r="D512" s="7">
        <f>'1D-Elimination Bank'!E547</f>
        <v>0</v>
      </c>
      <c r="E512" s="189">
        <f>'1D-Elimination Bank'!F547</f>
        <v>0</v>
      </c>
      <c r="F512" s="200">
        <f>'1D-Elimination Bank'!G547</f>
        <v>0</v>
      </c>
    </row>
    <row r="513" spans="1:6">
      <c r="A513" s="7">
        <f>IF(C513&lt;&gt;0,'1A-Operator Information'!$N$59,0)</f>
        <v>0</v>
      </c>
      <c r="B513" s="7">
        <f>IF(C513&lt;&gt;0,'1A-Operator Information'!$L$25,0)</f>
        <v>0</v>
      </c>
      <c r="C513" s="179">
        <f>'1D-Elimination Bank'!D548</f>
        <v>0</v>
      </c>
      <c r="D513" s="7">
        <f>'1D-Elimination Bank'!E548</f>
        <v>0</v>
      </c>
      <c r="E513" s="189">
        <f>'1D-Elimination Bank'!F548</f>
        <v>0</v>
      </c>
      <c r="F513" s="200">
        <f>'1D-Elimination Bank'!G548</f>
        <v>0</v>
      </c>
    </row>
    <row r="514" spans="1:6">
      <c r="A514" s="7">
        <f>IF(C514&lt;&gt;0,'1A-Operator Information'!$N$59,0)</f>
        <v>0</v>
      </c>
      <c r="B514" s="7">
        <f>IF(C514&lt;&gt;0,'1A-Operator Information'!$L$25,0)</f>
        <v>0</v>
      </c>
      <c r="C514" s="179">
        <f>'1D-Elimination Bank'!D549</f>
        <v>0</v>
      </c>
      <c r="D514" s="7">
        <f>'1D-Elimination Bank'!E549</f>
        <v>0</v>
      </c>
      <c r="E514" s="189">
        <f>'1D-Elimination Bank'!F549</f>
        <v>0</v>
      </c>
      <c r="F514" s="200">
        <f>'1D-Elimination Bank'!G549</f>
        <v>0</v>
      </c>
    </row>
    <row r="515" spans="1:6">
      <c r="A515" s="7">
        <f>IF(C515&lt;&gt;0,'1A-Operator Information'!$N$59,0)</f>
        <v>0</v>
      </c>
      <c r="B515" s="7">
        <f>IF(C515&lt;&gt;0,'1A-Operator Information'!$L$25,0)</f>
        <v>0</v>
      </c>
      <c r="C515" s="179">
        <f>'1D-Elimination Bank'!D550</f>
        <v>0</v>
      </c>
      <c r="D515" s="7">
        <f>'1D-Elimination Bank'!E550</f>
        <v>0</v>
      </c>
      <c r="E515" s="189">
        <f>'1D-Elimination Bank'!F550</f>
        <v>0</v>
      </c>
      <c r="F515" s="200">
        <f>'1D-Elimination Bank'!G550</f>
        <v>0</v>
      </c>
    </row>
    <row r="516" spans="1:6">
      <c r="A516" s="7">
        <f>IF(C516&lt;&gt;0,'1A-Operator Information'!$N$59,0)</f>
        <v>0</v>
      </c>
      <c r="B516" s="7">
        <f>IF(C516&lt;&gt;0,'1A-Operator Information'!$L$25,0)</f>
        <v>0</v>
      </c>
      <c r="C516" s="179">
        <f>'1D-Elimination Bank'!D551</f>
        <v>0</v>
      </c>
      <c r="D516" s="7">
        <f>'1D-Elimination Bank'!E551</f>
        <v>0</v>
      </c>
      <c r="E516" s="189">
        <f>'1D-Elimination Bank'!F551</f>
        <v>0</v>
      </c>
      <c r="F516" s="200">
        <f>'1D-Elimination Bank'!G551</f>
        <v>0</v>
      </c>
    </row>
    <row r="517" spans="1:6">
      <c r="A517" s="7">
        <f>IF(C517&lt;&gt;0,'1A-Operator Information'!$N$59,0)</f>
        <v>0</v>
      </c>
      <c r="B517" s="7">
        <f>IF(C517&lt;&gt;0,'1A-Operator Information'!$L$25,0)</f>
        <v>0</v>
      </c>
      <c r="C517" s="179">
        <f>'1D-Elimination Bank'!D552</f>
        <v>0</v>
      </c>
      <c r="D517" s="7">
        <f>'1D-Elimination Bank'!E552</f>
        <v>0</v>
      </c>
      <c r="E517" s="189">
        <f>'1D-Elimination Bank'!F552</f>
        <v>0</v>
      </c>
      <c r="F517" s="200">
        <f>'1D-Elimination Bank'!G552</f>
        <v>0</v>
      </c>
    </row>
    <row r="518" spans="1:6">
      <c r="A518" s="7">
        <f>IF(C518&lt;&gt;0,'1A-Operator Information'!$N$59,0)</f>
        <v>0</v>
      </c>
      <c r="B518" s="7">
        <f>IF(C518&lt;&gt;0,'1A-Operator Information'!$L$25,0)</f>
        <v>0</v>
      </c>
      <c r="C518" s="179">
        <f>'1D-Elimination Bank'!D553</f>
        <v>0</v>
      </c>
      <c r="D518" s="7">
        <f>'1D-Elimination Bank'!E553</f>
        <v>0</v>
      </c>
      <c r="E518" s="189">
        <f>'1D-Elimination Bank'!F553</f>
        <v>0</v>
      </c>
      <c r="F518" s="200">
        <f>'1D-Elimination Bank'!G553</f>
        <v>0</v>
      </c>
    </row>
    <row r="519" spans="1:6">
      <c r="A519" s="7">
        <f>IF(C519&lt;&gt;0,'1A-Operator Information'!$N$59,0)</f>
        <v>0</v>
      </c>
      <c r="B519" s="7">
        <f>IF(C519&lt;&gt;0,'1A-Operator Information'!$L$25,0)</f>
        <v>0</v>
      </c>
      <c r="C519" s="179">
        <f>'1D-Elimination Bank'!D554</f>
        <v>0</v>
      </c>
      <c r="D519" s="7">
        <f>'1D-Elimination Bank'!E554</f>
        <v>0</v>
      </c>
      <c r="E519" s="189">
        <f>'1D-Elimination Bank'!F554</f>
        <v>0</v>
      </c>
      <c r="F519" s="200">
        <f>'1D-Elimination Bank'!G554</f>
        <v>0</v>
      </c>
    </row>
    <row r="520" spans="1:6">
      <c r="A520" s="7">
        <f>IF(C520&lt;&gt;0,'1A-Operator Information'!$N$59,0)</f>
        <v>0</v>
      </c>
      <c r="B520" s="7">
        <f>IF(C520&lt;&gt;0,'1A-Operator Information'!$L$25,0)</f>
        <v>0</v>
      </c>
      <c r="C520" s="179">
        <f>'1D-Elimination Bank'!D555</f>
        <v>0</v>
      </c>
      <c r="D520" s="7">
        <f>'1D-Elimination Bank'!E555</f>
        <v>0</v>
      </c>
      <c r="E520" s="189">
        <f>'1D-Elimination Bank'!F555</f>
        <v>0</v>
      </c>
      <c r="F520" s="200">
        <f>'1D-Elimination Bank'!G555</f>
        <v>0</v>
      </c>
    </row>
    <row r="521" spans="1:6">
      <c r="A521" s="7">
        <f>IF(C521&lt;&gt;0,'1A-Operator Information'!$N$59,0)</f>
        <v>0</v>
      </c>
      <c r="B521" s="7">
        <f>IF(C521&lt;&gt;0,'1A-Operator Information'!$L$25,0)</f>
        <v>0</v>
      </c>
      <c r="C521" s="179">
        <f>'1D-Elimination Bank'!D556</f>
        <v>0</v>
      </c>
      <c r="D521" s="7">
        <f>'1D-Elimination Bank'!E556</f>
        <v>0</v>
      </c>
      <c r="E521" s="189">
        <f>'1D-Elimination Bank'!F556</f>
        <v>0</v>
      </c>
      <c r="F521" s="200">
        <f>'1D-Elimination Bank'!G556</f>
        <v>0</v>
      </c>
    </row>
    <row r="522" spans="1:6">
      <c r="A522" s="7">
        <f>IF(C522&lt;&gt;0,'1A-Operator Information'!$N$59,0)</f>
        <v>0</v>
      </c>
      <c r="B522" s="7">
        <f>IF(C522&lt;&gt;0,'1A-Operator Information'!$L$25,0)</f>
        <v>0</v>
      </c>
      <c r="C522" s="179">
        <f>'1D-Elimination Bank'!D557</f>
        <v>0</v>
      </c>
      <c r="D522" s="7">
        <f>'1D-Elimination Bank'!E557</f>
        <v>0</v>
      </c>
      <c r="E522" s="189">
        <f>'1D-Elimination Bank'!F557</f>
        <v>0</v>
      </c>
      <c r="F522" s="200">
        <f>'1D-Elimination Bank'!G557</f>
        <v>0</v>
      </c>
    </row>
    <row r="523" spans="1:6">
      <c r="A523" s="7">
        <f>IF(C523&lt;&gt;0,'1A-Operator Information'!$N$59,0)</f>
        <v>0</v>
      </c>
      <c r="B523" s="7">
        <f>IF(C523&lt;&gt;0,'1A-Operator Information'!$L$25,0)</f>
        <v>0</v>
      </c>
      <c r="C523" s="179">
        <f>'1D-Elimination Bank'!D558</f>
        <v>0</v>
      </c>
      <c r="D523" s="7">
        <f>'1D-Elimination Bank'!E558</f>
        <v>0</v>
      </c>
      <c r="E523" s="189">
        <f>'1D-Elimination Bank'!F558</f>
        <v>0</v>
      </c>
      <c r="F523" s="200">
        <f>'1D-Elimination Bank'!G558</f>
        <v>0</v>
      </c>
    </row>
    <row r="524" spans="1:6">
      <c r="A524" s="7">
        <f>IF(C524&lt;&gt;0,'1A-Operator Information'!$N$59,0)</f>
        <v>0</v>
      </c>
      <c r="B524" s="7">
        <f>IF(C524&lt;&gt;0,'1A-Operator Information'!$L$25,0)</f>
        <v>0</v>
      </c>
      <c r="C524" s="179">
        <f>'1D-Elimination Bank'!D559</f>
        <v>0</v>
      </c>
      <c r="D524" s="7">
        <f>'1D-Elimination Bank'!E559</f>
        <v>0</v>
      </c>
      <c r="E524" s="189">
        <f>'1D-Elimination Bank'!F559</f>
        <v>0</v>
      </c>
      <c r="F524" s="200">
        <f>'1D-Elimination Bank'!G559</f>
        <v>0</v>
      </c>
    </row>
    <row r="525" spans="1:6">
      <c r="A525" s="7">
        <f>IF(C525&lt;&gt;0,'1A-Operator Information'!$N$59,0)</f>
        <v>0</v>
      </c>
      <c r="B525" s="7">
        <f>IF(C525&lt;&gt;0,'1A-Operator Information'!$L$25,0)</f>
        <v>0</v>
      </c>
      <c r="C525" s="179">
        <f>'1D-Elimination Bank'!D560</f>
        <v>0</v>
      </c>
      <c r="D525" s="7">
        <f>'1D-Elimination Bank'!E560</f>
        <v>0</v>
      </c>
      <c r="E525" s="189">
        <f>'1D-Elimination Bank'!F560</f>
        <v>0</v>
      </c>
      <c r="F525" s="200">
        <f>'1D-Elimination Bank'!G560</f>
        <v>0</v>
      </c>
    </row>
    <row r="526" spans="1:6">
      <c r="A526" s="7">
        <f>IF(C526&lt;&gt;0,'1A-Operator Information'!$N$59,0)</f>
        <v>0</v>
      </c>
      <c r="B526" s="7">
        <f>IF(C526&lt;&gt;0,'1A-Operator Information'!$L$25,0)</f>
        <v>0</v>
      </c>
      <c r="C526" s="179">
        <f>'1D-Elimination Bank'!D561</f>
        <v>0</v>
      </c>
      <c r="D526" s="7">
        <f>'1D-Elimination Bank'!E561</f>
        <v>0</v>
      </c>
      <c r="E526" s="189">
        <f>'1D-Elimination Bank'!F561</f>
        <v>0</v>
      </c>
      <c r="F526" s="200">
        <f>'1D-Elimination Bank'!G561</f>
        <v>0</v>
      </c>
    </row>
    <row r="527" spans="1:6">
      <c r="A527" s="7">
        <f>IF(C527&lt;&gt;0,'1A-Operator Information'!$N$59,0)</f>
        <v>0</v>
      </c>
      <c r="B527" s="7">
        <f>IF(C527&lt;&gt;0,'1A-Operator Information'!$L$25,0)</f>
        <v>0</v>
      </c>
      <c r="C527" s="179">
        <f>'1D-Elimination Bank'!D562</f>
        <v>0</v>
      </c>
      <c r="D527" s="7">
        <f>'1D-Elimination Bank'!E562</f>
        <v>0</v>
      </c>
      <c r="E527" s="189">
        <f>'1D-Elimination Bank'!F562</f>
        <v>0</v>
      </c>
      <c r="F527" s="200">
        <f>'1D-Elimination Bank'!G562</f>
        <v>0</v>
      </c>
    </row>
    <row r="528" spans="1:6">
      <c r="A528" s="7">
        <f>IF(C528&lt;&gt;0,'1A-Operator Information'!$N$59,0)</f>
        <v>0</v>
      </c>
      <c r="B528" s="7">
        <f>IF(C528&lt;&gt;0,'1A-Operator Information'!$L$25,0)</f>
        <v>0</v>
      </c>
      <c r="C528" s="179">
        <f>'1D-Elimination Bank'!D563</f>
        <v>0</v>
      </c>
      <c r="D528" s="7">
        <f>'1D-Elimination Bank'!E563</f>
        <v>0</v>
      </c>
      <c r="E528" s="189">
        <f>'1D-Elimination Bank'!F563</f>
        <v>0</v>
      </c>
      <c r="F528" s="200">
        <f>'1D-Elimination Bank'!G563</f>
        <v>0</v>
      </c>
    </row>
    <row r="529" spans="1:6">
      <c r="A529" s="7">
        <f>IF(C529&lt;&gt;0,'1A-Operator Information'!$N$59,0)</f>
        <v>0</v>
      </c>
      <c r="B529" s="7">
        <f>IF(C529&lt;&gt;0,'1A-Operator Information'!$L$25,0)</f>
        <v>0</v>
      </c>
      <c r="C529" s="179">
        <f>'1D-Elimination Bank'!D564</f>
        <v>0</v>
      </c>
      <c r="D529" s="7">
        <f>'1D-Elimination Bank'!E564</f>
        <v>0</v>
      </c>
      <c r="E529" s="189">
        <f>'1D-Elimination Bank'!F564</f>
        <v>0</v>
      </c>
      <c r="F529" s="200">
        <f>'1D-Elimination Bank'!G564</f>
        <v>0</v>
      </c>
    </row>
    <row r="530" spans="1:6">
      <c r="A530" s="7">
        <f>IF(C530&lt;&gt;0,'1A-Operator Information'!$N$59,0)</f>
        <v>0</v>
      </c>
      <c r="B530" s="7">
        <f>IF(C530&lt;&gt;0,'1A-Operator Information'!$L$25,0)</f>
        <v>0</v>
      </c>
      <c r="C530" s="179">
        <f>'1D-Elimination Bank'!D565</f>
        <v>0</v>
      </c>
      <c r="D530" s="7">
        <f>'1D-Elimination Bank'!E565</f>
        <v>0</v>
      </c>
      <c r="E530" s="189">
        <f>'1D-Elimination Bank'!F565</f>
        <v>0</v>
      </c>
      <c r="F530" s="200">
        <f>'1D-Elimination Bank'!G565</f>
        <v>0</v>
      </c>
    </row>
    <row r="531" spans="1:6">
      <c r="A531" s="7">
        <f>IF(C531&lt;&gt;0,'1A-Operator Information'!$N$59,0)</f>
        <v>0</v>
      </c>
      <c r="B531" s="7">
        <f>IF(C531&lt;&gt;0,'1A-Operator Information'!$L$25,0)</f>
        <v>0</v>
      </c>
      <c r="C531" s="179">
        <f>'1D-Elimination Bank'!D566</f>
        <v>0</v>
      </c>
      <c r="D531" s="7">
        <f>'1D-Elimination Bank'!E566</f>
        <v>0</v>
      </c>
      <c r="E531" s="189">
        <f>'1D-Elimination Bank'!F566</f>
        <v>0</v>
      </c>
      <c r="F531" s="200">
        <f>'1D-Elimination Bank'!G566</f>
        <v>0</v>
      </c>
    </row>
    <row r="532" spans="1:6">
      <c r="A532" s="7">
        <f>IF(C532&lt;&gt;0,'1A-Operator Information'!$N$59,0)</f>
        <v>0</v>
      </c>
      <c r="B532" s="7">
        <f>IF(C532&lt;&gt;0,'1A-Operator Information'!$L$25,0)</f>
        <v>0</v>
      </c>
      <c r="C532" s="179">
        <f>'1D-Elimination Bank'!D567</f>
        <v>0</v>
      </c>
      <c r="D532" s="7">
        <f>'1D-Elimination Bank'!E567</f>
        <v>0</v>
      </c>
      <c r="E532" s="189">
        <f>'1D-Elimination Bank'!F567</f>
        <v>0</v>
      </c>
      <c r="F532" s="200">
        <f>'1D-Elimination Bank'!G567</f>
        <v>0</v>
      </c>
    </row>
    <row r="533" spans="1:6">
      <c r="A533" s="7">
        <f>IF(C533&lt;&gt;0,'1A-Operator Information'!$N$59,0)</f>
        <v>0</v>
      </c>
      <c r="B533" s="7">
        <f>IF(C533&lt;&gt;0,'1A-Operator Information'!$L$25,0)</f>
        <v>0</v>
      </c>
      <c r="C533" s="179">
        <f>'1D-Elimination Bank'!D568</f>
        <v>0</v>
      </c>
      <c r="D533" s="7">
        <f>'1D-Elimination Bank'!E568</f>
        <v>0</v>
      </c>
      <c r="E533" s="189">
        <f>'1D-Elimination Bank'!F568</f>
        <v>0</v>
      </c>
      <c r="F533" s="200">
        <f>'1D-Elimination Bank'!G568</f>
        <v>0</v>
      </c>
    </row>
    <row r="534" spans="1:6">
      <c r="A534" s="7">
        <f>IF(C534&lt;&gt;0,'1A-Operator Information'!$N$59,0)</f>
        <v>0</v>
      </c>
      <c r="B534" s="7">
        <f>IF(C534&lt;&gt;0,'1A-Operator Information'!$L$25,0)</f>
        <v>0</v>
      </c>
      <c r="C534" s="179">
        <f>'1D-Elimination Bank'!D569</f>
        <v>0</v>
      </c>
      <c r="D534" s="7">
        <f>'1D-Elimination Bank'!E569</f>
        <v>0</v>
      </c>
      <c r="E534" s="189">
        <f>'1D-Elimination Bank'!F569</f>
        <v>0</v>
      </c>
      <c r="F534" s="200">
        <f>'1D-Elimination Bank'!G569</f>
        <v>0</v>
      </c>
    </row>
    <row r="535" spans="1:6">
      <c r="A535" s="7">
        <f>IF(C535&lt;&gt;0,'1A-Operator Information'!$N$59,0)</f>
        <v>0</v>
      </c>
      <c r="B535" s="7">
        <f>IF(C535&lt;&gt;0,'1A-Operator Information'!$L$25,0)</f>
        <v>0</v>
      </c>
      <c r="C535" s="179">
        <f>'1D-Elimination Bank'!D570</f>
        <v>0</v>
      </c>
      <c r="D535" s="7">
        <f>'1D-Elimination Bank'!E570</f>
        <v>0</v>
      </c>
      <c r="E535" s="189">
        <f>'1D-Elimination Bank'!F570</f>
        <v>0</v>
      </c>
      <c r="F535" s="200">
        <f>'1D-Elimination Bank'!G570</f>
        <v>0</v>
      </c>
    </row>
    <row r="536" spans="1:6">
      <c r="A536" s="7">
        <f>IF(C536&lt;&gt;0,'1A-Operator Information'!$N$59,0)</f>
        <v>0</v>
      </c>
      <c r="B536" s="7">
        <f>IF(C536&lt;&gt;0,'1A-Operator Information'!$L$25,0)</f>
        <v>0</v>
      </c>
      <c r="C536" s="179">
        <f>'1D-Elimination Bank'!D571</f>
        <v>0</v>
      </c>
      <c r="D536" s="7">
        <f>'1D-Elimination Bank'!E571</f>
        <v>0</v>
      </c>
      <c r="E536" s="189">
        <f>'1D-Elimination Bank'!F571</f>
        <v>0</v>
      </c>
      <c r="F536" s="200">
        <f>'1D-Elimination Bank'!G571</f>
        <v>0</v>
      </c>
    </row>
    <row r="537" spans="1:6">
      <c r="A537" s="7">
        <f>IF(C537&lt;&gt;0,'1A-Operator Information'!$N$59,0)</f>
        <v>0</v>
      </c>
      <c r="B537" s="7">
        <f>IF(C537&lt;&gt;0,'1A-Operator Information'!$L$25,0)</f>
        <v>0</v>
      </c>
      <c r="C537" s="179">
        <f>'1D-Elimination Bank'!D572</f>
        <v>0</v>
      </c>
      <c r="D537" s="7">
        <f>'1D-Elimination Bank'!E572</f>
        <v>0</v>
      </c>
      <c r="E537" s="189">
        <f>'1D-Elimination Bank'!F572</f>
        <v>0</v>
      </c>
      <c r="F537" s="200">
        <f>'1D-Elimination Bank'!G572</f>
        <v>0</v>
      </c>
    </row>
    <row r="538" spans="1:6">
      <c r="A538" s="7">
        <f>IF(C538&lt;&gt;0,'1A-Operator Information'!$N$59,0)</f>
        <v>0</v>
      </c>
      <c r="B538" s="7">
        <f>IF(C538&lt;&gt;0,'1A-Operator Information'!$L$25,0)</f>
        <v>0</v>
      </c>
      <c r="C538" s="179">
        <f>'1D-Elimination Bank'!D573</f>
        <v>0</v>
      </c>
      <c r="D538" s="7">
        <f>'1D-Elimination Bank'!E573</f>
        <v>0</v>
      </c>
      <c r="E538" s="189">
        <f>'1D-Elimination Bank'!F573</f>
        <v>0</v>
      </c>
      <c r="F538" s="200">
        <f>'1D-Elimination Bank'!G573</f>
        <v>0</v>
      </c>
    </row>
    <row r="539" spans="1:6">
      <c r="A539" s="7">
        <f>IF(C539&lt;&gt;0,'1A-Operator Information'!$N$59,0)</f>
        <v>0</v>
      </c>
      <c r="B539" s="7">
        <f>IF(C539&lt;&gt;0,'1A-Operator Information'!$L$25,0)</f>
        <v>0</v>
      </c>
      <c r="C539" s="179">
        <f>'1D-Elimination Bank'!D574</f>
        <v>0</v>
      </c>
      <c r="D539" s="7">
        <f>'1D-Elimination Bank'!E574</f>
        <v>0</v>
      </c>
      <c r="E539" s="189">
        <f>'1D-Elimination Bank'!F574</f>
        <v>0</v>
      </c>
      <c r="F539" s="200">
        <f>'1D-Elimination Bank'!G574</f>
        <v>0</v>
      </c>
    </row>
    <row r="540" spans="1:6">
      <c r="A540" s="7">
        <f>IF(C540&lt;&gt;0,'1A-Operator Information'!$N$59,0)</f>
        <v>0</v>
      </c>
      <c r="B540" s="7">
        <f>IF(C540&lt;&gt;0,'1A-Operator Information'!$L$25,0)</f>
        <v>0</v>
      </c>
      <c r="C540" s="179">
        <f>'1D-Elimination Bank'!D575</f>
        <v>0</v>
      </c>
      <c r="D540" s="7">
        <f>'1D-Elimination Bank'!E575</f>
        <v>0</v>
      </c>
      <c r="E540" s="189">
        <f>'1D-Elimination Bank'!F575</f>
        <v>0</v>
      </c>
      <c r="F540" s="200">
        <f>'1D-Elimination Bank'!G575</f>
        <v>0</v>
      </c>
    </row>
    <row r="541" spans="1:6">
      <c r="A541" s="7">
        <f>IF(C541&lt;&gt;0,'1A-Operator Information'!$N$59,0)</f>
        <v>0</v>
      </c>
      <c r="B541" s="7">
        <f>IF(C541&lt;&gt;0,'1A-Operator Information'!$L$25,0)</f>
        <v>0</v>
      </c>
      <c r="C541" s="179">
        <f>'1D-Elimination Bank'!D576</f>
        <v>0</v>
      </c>
      <c r="D541" s="7">
        <f>'1D-Elimination Bank'!E576</f>
        <v>0</v>
      </c>
      <c r="E541" s="189">
        <f>'1D-Elimination Bank'!F576</f>
        <v>0</v>
      </c>
      <c r="F541" s="200">
        <f>'1D-Elimination Bank'!G576</f>
        <v>0</v>
      </c>
    </row>
    <row r="542" spans="1:6">
      <c r="A542" s="7">
        <f>IF(C542&lt;&gt;0,'1A-Operator Information'!$N$59,0)</f>
        <v>0</v>
      </c>
      <c r="B542" s="7">
        <f>IF(C542&lt;&gt;0,'1A-Operator Information'!$L$25,0)</f>
        <v>0</v>
      </c>
      <c r="C542" s="179">
        <f>'1D-Elimination Bank'!D577</f>
        <v>0</v>
      </c>
      <c r="D542" s="7">
        <f>'1D-Elimination Bank'!E577</f>
        <v>0</v>
      </c>
      <c r="E542" s="189">
        <f>'1D-Elimination Bank'!F577</f>
        <v>0</v>
      </c>
      <c r="F542" s="200">
        <f>'1D-Elimination Bank'!G577</f>
        <v>0</v>
      </c>
    </row>
    <row r="543" spans="1:6">
      <c r="A543" s="7">
        <f>IF(C543&lt;&gt;0,'1A-Operator Information'!$N$59,0)</f>
        <v>0</v>
      </c>
      <c r="B543" s="7">
        <f>IF(C543&lt;&gt;0,'1A-Operator Information'!$L$25,0)</f>
        <v>0</v>
      </c>
      <c r="C543" s="179">
        <f>'1D-Elimination Bank'!D578</f>
        <v>0</v>
      </c>
      <c r="D543" s="7">
        <f>'1D-Elimination Bank'!E578</f>
        <v>0</v>
      </c>
      <c r="E543" s="189">
        <f>'1D-Elimination Bank'!F578</f>
        <v>0</v>
      </c>
      <c r="F543" s="200">
        <f>'1D-Elimination Bank'!G578</f>
        <v>0</v>
      </c>
    </row>
    <row r="544" spans="1:6">
      <c r="A544" s="7">
        <f>IF(C544&lt;&gt;0,'1A-Operator Information'!$N$59,0)</f>
        <v>0</v>
      </c>
      <c r="B544" s="7">
        <f>IF(C544&lt;&gt;0,'1A-Operator Information'!$L$25,0)</f>
        <v>0</v>
      </c>
      <c r="C544" s="179">
        <f>'1D-Elimination Bank'!D579</f>
        <v>0</v>
      </c>
      <c r="D544" s="7">
        <f>'1D-Elimination Bank'!E579</f>
        <v>0</v>
      </c>
      <c r="E544" s="189">
        <f>'1D-Elimination Bank'!F579</f>
        <v>0</v>
      </c>
      <c r="F544" s="200">
        <f>'1D-Elimination Bank'!G579</f>
        <v>0</v>
      </c>
    </row>
    <row r="545" spans="1:6">
      <c r="A545" s="7">
        <f>IF(C545&lt;&gt;0,'1A-Operator Information'!$N$59,0)</f>
        <v>0</v>
      </c>
      <c r="B545" s="7">
        <f>IF(C545&lt;&gt;0,'1A-Operator Information'!$L$25,0)</f>
        <v>0</v>
      </c>
      <c r="C545" s="179">
        <f>'1D-Elimination Bank'!D580</f>
        <v>0</v>
      </c>
      <c r="D545" s="7">
        <f>'1D-Elimination Bank'!E580</f>
        <v>0</v>
      </c>
      <c r="E545" s="189">
        <f>'1D-Elimination Bank'!F580</f>
        <v>0</v>
      </c>
      <c r="F545" s="200">
        <f>'1D-Elimination Bank'!G580</f>
        <v>0</v>
      </c>
    </row>
    <row r="546" spans="1:6">
      <c r="A546" s="7">
        <f>IF(C546&lt;&gt;0,'1A-Operator Information'!$N$59,0)</f>
        <v>0</v>
      </c>
      <c r="B546" s="7">
        <f>IF(C546&lt;&gt;0,'1A-Operator Information'!$L$25,0)</f>
        <v>0</v>
      </c>
      <c r="C546" s="179">
        <f>'1D-Elimination Bank'!D581</f>
        <v>0</v>
      </c>
      <c r="D546" s="7">
        <f>'1D-Elimination Bank'!E581</f>
        <v>0</v>
      </c>
      <c r="E546" s="189">
        <f>'1D-Elimination Bank'!F581</f>
        <v>0</v>
      </c>
      <c r="F546" s="200">
        <f>'1D-Elimination Bank'!G581</f>
        <v>0</v>
      </c>
    </row>
    <row r="547" spans="1:6">
      <c r="A547" s="7">
        <f>IF(C547&lt;&gt;0,'1A-Operator Information'!$N$59,0)</f>
        <v>0</v>
      </c>
      <c r="B547" s="7">
        <f>IF(C547&lt;&gt;0,'1A-Operator Information'!$L$25,0)</f>
        <v>0</v>
      </c>
      <c r="C547" s="179">
        <f>'1D-Elimination Bank'!D582</f>
        <v>0</v>
      </c>
      <c r="D547" s="7">
        <f>'1D-Elimination Bank'!E582</f>
        <v>0</v>
      </c>
      <c r="E547" s="189">
        <f>'1D-Elimination Bank'!F582</f>
        <v>0</v>
      </c>
      <c r="F547" s="200">
        <f>'1D-Elimination Bank'!G582</f>
        <v>0</v>
      </c>
    </row>
    <row r="548" spans="1:6">
      <c r="A548" s="7">
        <f>IF(C548&lt;&gt;0,'1A-Operator Information'!$N$59,0)</f>
        <v>0</v>
      </c>
      <c r="B548" s="7">
        <f>IF(C548&lt;&gt;0,'1A-Operator Information'!$L$25,0)</f>
        <v>0</v>
      </c>
      <c r="C548" s="179">
        <f>'1D-Elimination Bank'!D583</f>
        <v>0</v>
      </c>
      <c r="D548" s="7">
        <f>'1D-Elimination Bank'!E583</f>
        <v>0</v>
      </c>
      <c r="E548" s="189">
        <f>'1D-Elimination Bank'!F583</f>
        <v>0</v>
      </c>
      <c r="F548" s="200">
        <f>'1D-Elimination Bank'!G583</f>
        <v>0</v>
      </c>
    </row>
    <row r="549" spans="1:6">
      <c r="A549" s="7">
        <f>IF(C549&lt;&gt;0,'1A-Operator Information'!$N$59,0)</f>
        <v>0</v>
      </c>
      <c r="B549" s="7">
        <f>IF(C549&lt;&gt;0,'1A-Operator Information'!$L$25,0)</f>
        <v>0</v>
      </c>
      <c r="C549" s="179">
        <f>'1D-Elimination Bank'!D584</f>
        <v>0</v>
      </c>
      <c r="D549" s="7">
        <f>'1D-Elimination Bank'!E584</f>
        <v>0</v>
      </c>
      <c r="E549" s="189">
        <f>'1D-Elimination Bank'!F584</f>
        <v>0</v>
      </c>
      <c r="F549" s="200">
        <f>'1D-Elimination Bank'!G584</f>
        <v>0</v>
      </c>
    </row>
    <row r="550" spans="1:6">
      <c r="A550" s="7">
        <f>IF(C550&lt;&gt;0,'1A-Operator Information'!$N$59,0)</f>
        <v>0</v>
      </c>
      <c r="B550" s="7">
        <f>IF(C550&lt;&gt;0,'1A-Operator Information'!$L$25,0)</f>
        <v>0</v>
      </c>
      <c r="C550" s="179">
        <f>'1D-Elimination Bank'!D585</f>
        <v>0</v>
      </c>
      <c r="D550" s="7">
        <f>'1D-Elimination Bank'!E585</f>
        <v>0</v>
      </c>
      <c r="E550" s="189">
        <f>'1D-Elimination Bank'!F585</f>
        <v>0</v>
      </c>
      <c r="F550" s="200">
        <f>'1D-Elimination Bank'!G585</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B1:M421"/>
  <sheetViews>
    <sheetView zoomScale="85" zoomScaleNormal="85" workbookViewId="0">
      <selection activeCell="F71" sqref="F71"/>
    </sheetView>
  </sheetViews>
  <sheetFormatPr defaultColWidth="12.7109375" defaultRowHeight="20.100000000000001" customHeight="1"/>
  <cols>
    <col min="1" max="1" width="4.140625" style="68" customWidth="1"/>
    <col min="2" max="2" width="1.7109375" style="68" customWidth="1"/>
    <col min="3" max="3" width="4.42578125" style="68" customWidth="1"/>
    <col min="4" max="4" width="19" style="68" customWidth="1"/>
    <col min="5" max="5" width="23.42578125" style="68" customWidth="1"/>
    <col min="6" max="6" width="16.42578125" style="68" customWidth="1"/>
    <col min="7" max="7" width="15.140625" style="68" customWidth="1"/>
    <col min="8" max="8" width="19" style="68" customWidth="1"/>
    <col min="9" max="9" width="12.7109375" style="68"/>
    <col min="10" max="10" width="20.5703125" style="69" customWidth="1"/>
    <col min="11" max="11" width="19.85546875" style="70" customWidth="1"/>
    <col min="12" max="12" width="21.42578125" style="68" customWidth="1"/>
    <col min="13" max="13" width="1.7109375" style="68" customWidth="1"/>
    <col min="14" max="14" width="22.85546875" style="68" customWidth="1"/>
    <col min="15" max="15" width="4.7109375" style="68" customWidth="1"/>
    <col min="16" max="16384" width="12.7109375" style="68"/>
  </cols>
  <sheetData>
    <row r="1" spans="2:13" s="29" customFormat="1" ht="20.100000000000001" customHeight="1"/>
    <row r="2" spans="2:13" s="29" customFormat="1" ht="20.100000000000001" customHeight="1">
      <c r="B2" s="171"/>
      <c r="C2" s="175" t="s">
        <v>69</v>
      </c>
      <c r="D2" s="175"/>
      <c r="E2" s="175"/>
      <c r="F2" s="175"/>
      <c r="G2" s="175"/>
      <c r="H2" s="175"/>
      <c r="I2" s="175"/>
      <c r="J2" s="175"/>
      <c r="K2" s="175"/>
      <c r="L2" s="256" t="s">
        <v>70</v>
      </c>
      <c r="M2" s="171"/>
    </row>
    <row r="3" spans="2:13" s="29" customFormat="1" ht="20.100000000000001" customHeight="1">
      <c r="B3" s="171"/>
      <c r="C3" s="175" t="s">
        <v>381</v>
      </c>
      <c r="D3" s="175"/>
      <c r="E3" s="175"/>
      <c r="F3" s="175"/>
      <c r="G3" s="175"/>
      <c r="H3" s="175"/>
      <c r="I3" s="175"/>
      <c r="J3" s="175"/>
      <c r="K3" s="175"/>
      <c r="L3" s="256" t="s">
        <v>71</v>
      </c>
      <c r="M3" s="171"/>
    </row>
    <row r="4" spans="2:13" s="29" customFormat="1" ht="20.100000000000001" customHeight="1">
      <c r="B4" s="34"/>
      <c r="C4" s="35"/>
      <c r="D4" s="36"/>
      <c r="E4" s="36"/>
      <c r="F4" s="36"/>
      <c r="G4" s="34"/>
      <c r="H4" s="34"/>
      <c r="I4" s="37"/>
      <c r="J4" s="37"/>
      <c r="K4" s="37"/>
      <c r="L4" s="37"/>
      <c r="M4" s="37"/>
    </row>
    <row r="5" spans="2:13" s="29" customFormat="1" ht="17.100000000000001" customHeight="1">
      <c r="B5" s="34"/>
      <c r="C5" s="36"/>
      <c r="D5" s="36"/>
      <c r="E5" s="36"/>
      <c r="F5" s="36"/>
      <c r="G5" s="34"/>
      <c r="H5" s="34"/>
      <c r="I5" s="37"/>
      <c r="J5" s="37"/>
      <c r="K5" s="324" t="s">
        <v>72</v>
      </c>
      <c r="L5" s="323"/>
      <c r="M5" s="34"/>
    </row>
    <row r="6" spans="2:13" s="29" customFormat="1" ht="17.100000000000001" customHeight="1">
      <c r="B6" s="34"/>
      <c r="C6" s="36"/>
      <c r="D6" s="36"/>
      <c r="E6" s="39" t="s">
        <v>73</v>
      </c>
      <c r="F6" s="36"/>
      <c r="G6" s="34"/>
      <c r="H6" s="34"/>
      <c r="I6" s="37"/>
      <c r="J6" s="37"/>
      <c r="K6" s="55" t="s">
        <v>74</v>
      </c>
      <c r="L6" s="56">
        <f>'1A-Operator Information'!N59</f>
        <v>0</v>
      </c>
      <c r="M6" s="34"/>
    </row>
    <row r="7" spans="2:13" s="29" customFormat="1" ht="17.100000000000001" customHeight="1">
      <c r="B7" s="34"/>
      <c r="C7" s="36"/>
      <c r="D7" s="36"/>
      <c r="E7" s="41" t="s">
        <v>75</v>
      </c>
      <c r="F7" s="36"/>
      <c r="G7" s="34"/>
      <c r="H7" s="34"/>
      <c r="I7" s="37"/>
      <c r="J7" s="37"/>
      <c r="K7" s="245"/>
      <c r="L7" s="245"/>
      <c r="M7" s="34"/>
    </row>
    <row r="8" spans="2:13" s="29" customFormat="1" ht="17.100000000000001" customHeight="1">
      <c r="B8" s="34"/>
      <c r="C8" s="36"/>
      <c r="D8" s="36"/>
      <c r="E8" s="41" t="s">
        <v>76</v>
      </c>
      <c r="F8" s="36"/>
      <c r="G8" s="34"/>
      <c r="H8" s="34"/>
      <c r="I8" s="37"/>
      <c r="J8" s="37"/>
      <c r="K8" s="37"/>
      <c r="L8" s="38"/>
      <c r="M8" s="37"/>
    </row>
    <row r="9" spans="2:13" s="29" customFormat="1" ht="17.100000000000001" customHeight="1">
      <c r="B9" s="34"/>
      <c r="C9" s="36"/>
      <c r="D9" s="36"/>
      <c r="E9" s="243"/>
      <c r="F9" s="36"/>
      <c r="G9" s="34"/>
      <c r="H9" s="34"/>
      <c r="I9" s="37"/>
      <c r="J9" s="212"/>
      <c r="K9" s="212"/>
      <c r="L9" s="261" t="s">
        <v>110</v>
      </c>
      <c r="M9" s="37"/>
    </row>
    <row r="10" spans="2:13" s="29" customFormat="1" ht="17.100000000000001" customHeight="1">
      <c r="B10" s="34"/>
      <c r="C10" s="36"/>
      <c r="D10" s="36"/>
      <c r="E10" s="42" t="s">
        <v>78</v>
      </c>
      <c r="F10" s="36"/>
      <c r="G10" s="34"/>
      <c r="H10" s="34"/>
      <c r="I10" s="37"/>
      <c r="J10" s="37"/>
      <c r="K10" s="37"/>
      <c r="L10" s="37"/>
      <c r="M10" s="37"/>
    </row>
    <row r="11" spans="2:13" s="29" customFormat="1" ht="17.100000000000001" customHeight="1">
      <c r="B11" s="34"/>
      <c r="C11" s="36"/>
      <c r="D11" s="36"/>
      <c r="E11" s="325" t="s">
        <v>111</v>
      </c>
      <c r="F11" s="325"/>
      <c r="G11" s="277" t="s">
        <v>80</v>
      </c>
      <c r="H11" s="277"/>
      <c r="I11" s="277"/>
      <c r="J11" s="277"/>
      <c r="K11" s="37"/>
      <c r="L11" s="37"/>
      <c r="M11" s="37"/>
    </row>
    <row r="12" spans="2:13" s="29" customFormat="1" ht="17.100000000000001" customHeight="1">
      <c r="B12" s="34"/>
      <c r="C12" s="36"/>
      <c r="D12" s="36"/>
      <c r="E12" s="43"/>
      <c r="F12" s="36"/>
      <c r="G12" s="34"/>
      <c r="H12" s="34"/>
      <c r="I12" s="37"/>
      <c r="J12" s="37"/>
      <c r="K12" s="37"/>
      <c r="L12" s="37"/>
      <c r="M12" s="37"/>
    </row>
    <row r="13" spans="2:13" s="29" customFormat="1" ht="17.100000000000001" customHeight="1">
      <c r="B13" s="34"/>
      <c r="C13" s="34"/>
      <c r="D13" s="34"/>
      <c r="E13" s="34"/>
      <c r="F13" s="34"/>
      <c r="G13" s="44"/>
      <c r="H13" s="34"/>
      <c r="I13" s="34"/>
      <c r="J13" s="34"/>
      <c r="K13" s="34"/>
      <c r="L13" s="34"/>
      <c r="M13" s="34"/>
    </row>
    <row r="14" spans="2:13" s="29" customFormat="1" ht="17.100000000000001" customHeight="1">
      <c r="B14" s="34"/>
      <c r="C14" s="53"/>
      <c r="D14" s="53"/>
      <c r="E14" s="53"/>
      <c r="F14" s="53"/>
      <c r="G14" s="257"/>
      <c r="H14" s="257"/>
      <c r="I14" s="53"/>
      <c r="J14" s="327" t="s">
        <v>81</v>
      </c>
      <c r="K14" s="53"/>
      <c r="L14" s="53"/>
      <c r="M14" s="53"/>
    </row>
    <row r="15" spans="2:13" s="29" customFormat="1" ht="17.100000000000001" customHeight="1">
      <c r="B15" s="34"/>
      <c r="C15" s="54"/>
      <c r="D15" s="54"/>
      <c r="E15" s="54"/>
      <c r="F15" s="54"/>
      <c r="G15" s="54"/>
      <c r="H15" s="268"/>
      <c r="I15" s="54"/>
      <c r="J15" s="326"/>
      <c r="K15" s="326" t="s">
        <v>82</v>
      </c>
      <c r="L15" s="54"/>
      <c r="M15" s="54"/>
    </row>
    <row r="16" spans="2:13" s="29" customFormat="1" ht="17.100000000000001" customHeight="1">
      <c r="B16" s="34"/>
      <c r="C16" s="54"/>
      <c r="D16" s="54"/>
      <c r="E16" s="54"/>
      <c r="F16" s="54"/>
      <c r="G16" s="54"/>
      <c r="H16" s="54"/>
      <c r="I16" s="120" t="s">
        <v>83</v>
      </c>
      <c r="J16" s="277" t="s">
        <v>84</v>
      </c>
      <c r="K16" s="277"/>
      <c r="L16" s="277"/>
      <c r="M16" s="54"/>
    </row>
    <row r="17" spans="2:13" s="29" customFormat="1" ht="17.100000000000001" customHeight="1">
      <c r="B17" s="34"/>
      <c r="C17" s="244"/>
      <c r="D17" s="244"/>
      <c r="E17" s="244"/>
      <c r="F17" s="244"/>
      <c r="G17" s="244"/>
      <c r="H17" s="244"/>
      <c r="I17" s="244"/>
      <c r="J17" s="244"/>
      <c r="K17" s="244"/>
      <c r="L17" s="244"/>
      <c r="M17" s="244"/>
    </row>
    <row r="18" spans="2:13" s="29" customFormat="1" ht="20.100000000000001" customHeight="1">
      <c r="B18" s="45"/>
      <c r="C18" s="46" t="s">
        <v>112</v>
      </c>
      <c r="D18" s="47"/>
      <c r="E18" s="46" t="s">
        <v>113</v>
      </c>
      <c r="F18" s="47"/>
      <c r="G18" s="47"/>
      <c r="H18" s="47"/>
      <c r="I18" s="47"/>
      <c r="J18" s="49"/>
      <c r="K18" s="50" t="s">
        <v>87</v>
      </c>
      <c r="L18" s="213">
        <f>'1A-Operator Information'!O19</f>
        <v>0</v>
      </c>
      <c r="M18" s="45"/>
    </row>
    <row r="19" spans="2:13" s="29" customFormat="1" ht="20.100000000000001" customHeight="1">
      <c r="B19" s="58"/>
      <c r="C19" s="58"/>
      <c r="D19" s="58"/>
      <c r="E19" s="58"/>
      <c r="F19" s="58"/>
      <c r="G19" s="58"/>
      <c r="H19" s="58"/>
      <c r="I19" s="58"/>
      <c r="J19" s="58"/>
      <c r="K19" s="58"/>
      <c r="L19" s="58"/>
      <c r="M19" s="58"/>
    </row>
    <row r="20" spans="2:13" s="29" customFormat="1" ht="20.100000000000001" customHeight="1">
      <c r="B20" s="58"/>
      <c r="C20" s="290"/>
      <c r="D20" s="359"/>
      <c r="E20" s="359"/>
      <c r="F20" s="359"/>
      <c r="G20" s="359"/>
      <c r="H20" s="291" t="s">
        <v>366</v>
      </c>
      <c r="I20" s="359"/>
      <c r="J20" s="359"/>
      <c r="K20" s="359"/>
      <c r="L20" s="359"/>
      <c r="M20" s="59"/>
    </row>
    <row r="21" spans="2:13" s="29" customFormat="1" ht="20.100000000000001" customHeight="1">
      <c r="B21" s="58"/>
      <c r="C21" s="290"/>
      <c r="D21" s="359"/>
      <c r="E21" s="359"/>
      <c r="F21" s="359"/>
      <c r="G21" s="359"/>
      <c r="H21" s="291" t="s">
        <v>367</v>
      </c>
      <c r="I21" s="359"/>
      <c r="J21" s="359"/>
      <c r="K21" s="359"/>
      <c r="L21" s="359"/>
      <c r="M21" s="59"/>
    </row>
    <row r="22" spans="2:13" s="29" customFormat="1" ht="20.100000000000001" customHeight="1">
      <c r="B22" s="58"/>
      <c r="C22" s="290"/>
      <c r="D22" s="359"/>
      <c r="E22" s="359"/>
      <c r="F22" s="359"/>
      <c r="G22" s="359"/>
      <c r="H22" s="291" t="s">
        <v>359</v>
      </c>
      <c r="I22" s="359"/>
      <c r="J22" s="359"/>
      <c r="K22" s="359"/>
      <c r="L22" s="359"/>
      <c r="M22" s="59"/>
    </row>
    <row r="23" spans="2:13" s="29" customFormat="1" ht="20.100000000000001" customHeight="1">
      <c r="B23" s="58"/>
      <c r="C23" s="290"/>
      <c r="D23" s="359"/>
      <c r="E23" s="359"/>
      <c r="F23" s="359"/>
      <c r="G23" s="359"/>
      <c r="H23" s="291" t="s">
        <v>360</v>
      </c>
      <c r="I23" s="359"/>
      <c r="J23" s="359"/>
      <c r="K23" s="359"/>
      <c r="L23" s="359"/>
      <c r="M23" s="59"/>
    </row>
    <row r="24" spans="2:13" s="29" customFormat="1" ht="20.100000000000001" customHeight="1">
      <c r="B24" s="58"/>
      <c r="C24" s="290"/>
      <c r="D24" s="359"/>
      <c r="E24" s="359"/>
      <c r="F24" s="359"/>
      <c r="G24" s="359"/>
      <c r="H24" s="291" t="s">
        <v>361</v>
      </c>
      <c r="I24" s="359"/>
      <c r="J24" s="359"/>
      <c r="K24" s="359"/>
      <c r="L24" s="359"/>
      <c r="M24" s="59"/>
    </row>
    <row r="25" spans="2:13" s="29" customFormat="1" ht="20.100000000000001" customHeight="1">
      <c r="B25" s="58"/>
      <c r="C25" s="359"/>
      <c r="D25" s="359"/>
      <c r="E25" s="359"/>
      <c r="F25" s="359"/>
      <c r="G25" s="359"/>
      <c r="H25" s="359"/>
      <c r="I25" s="359"/>
      <c r="J25" s="359"/>
      <c r="K25" s="359"/>
      <c r="L25" s="359"/>
      <c r="M25" s="59"/>
    </row>
    <row r="26" spans="2:13" s="29" customFormat="1" ht="20.100000000000001" customHeight="1">
      <c r="B26" s="58"/>
      <c r="C26" s="290"/>
      <c r="D26" s="359"/>
      <c r="E26" s="359"/>
      <c r="F26" s="359"/>
      <c r="G26" s="359"/>
      <c r="H26" s="291" t="s">
        <v>362</v>
      </c>
      <c r="I26" s="359"/>
      <c r="J26" s="359"/>
      <c r="K26" s="359"/>
      <c r="L26" s="359"/>
      <c r="M26" s="59"/>
    </row>
    <row r="27" spans="2:13" s="29" customFormat="1" ht="20.100000000000001" customHeight="1">
      <c r="B27" s="58"/>
      <c r="C27" s="290"/>
      <c r="D27" s="359"/>
      <c r="E27" s="359"/>
      <c r="F27" s="359"/>
      <c r="G27" s="359"/>
      <c r="H27" s="291" t="s">
        <v>364</v>
      </c>
      <c r="I27" s="359"/>
      <c r="J27" s="359"/>
      <c r="K27" s="359"/>
      <c r="L27" s="359"/>
      <c r="M27" s="59"/>
    </row>
    <row r="28" spans="2:13" s="29" customFormat="1" ht="20.100000000000001" customHeight="1">
      <c r="B28" s="58"/>
      <c r="C28" s="290"/>
      <c r="D28" s="359"/>
      <c r="E28" s="359"/>
      <c r="F28" s="359"/>
      <c r="G28" s="359"/>
      <c r="H28" s="291" t="s">
        <v>365</v>
      </c>
      <c r="I28" s="359"/>
      <c r="J28" s="359"/>
      <c r="K28" s="359"/>
      <c r="L28" s="359"/>
      <c r="M28" s="59"/>
    </row>
    <row r="29" spans="2:13" s="29" customFormat="1" ht="20.100000000000001" customHeight="1">
      <c r="B29" s="58"/>
      <c r="C29" s="290"/>
      <c r="D29" s="359"/>
      <c r="E29" s="359"/>
      <c r="F29" s="359"/>
      <c r="G29" s="359"/>
      <c r="H29" s="291" t="s">
        <v>363</v>
      </c>
      <c r="I29" s="359"/>
      <c r="J29" s="359"/>
      <c r="K29" s="359"/>
      <c r="L29" s="359"/>
      <c r="M29" s="59"/>
    </row>
    <row r="30" spans="2:13" s="29" customFormat="1" ht="20.100000000000001" customHeight="1">
      <c r="B30" s="58"/>
      <c r="C30" s="290"/>
      <c r="D30" s="359"/>
      <c r="E30" s="359"/>
      <c r="F30" s="359"/>
      <c r="G30" s="359"/>
      <c r="H30" s="291" t="s">
        <v>374</v>
      </c>
      <c r="I30" s="359"/>
      <c r="J30" s="359"/>
      <c r="K30" s="359"/>
      <c r="L30" s="359"/>
      <c r="M30" s="59"/>
    </row>
    <row r="31" spans="2:13" s="29" customFormat="1" ht="20.100000000000001" customHeight="1">
      <c r="B31" s="58"/>
      <c r="C31" s="290"/>
      <c r="D31" s="359"/>
      <c r="E31" s="359"/>
      <c r="F31" s="359"/>
      <c r="G31" s="359"/>
      <c r="H31" s="291" t="s">
        <v>375</v>
      </c>
      <c r="I31" s="359"/>
      <c r="J31" s="359"/>
      <c r="K31" s="359"/>
      <c r="L31" s="359"/>
      <c r="M31" s="59"/>
    </row>
    <row r="32" spans="2:13" s="29" customFormat="1" ht="20.100000000000001" customHeight="1">
      <c r="B32" s="58"/>
      <c r="C32" s="290"/>
      <c r="D32" s="359"/>
      <c r="E32" s="359"/>
      <c r="F32" s="359"/>
      <c r="G32" s="359"/>
      <c r="H32" s="291" t="s">
        <v>369</v>
      </c>
      <c r="I32" s="359"/>
      <c r="J32" s="359"/>
      <c r="K32" s="359"/>
      <c r="L32" s="359"/>
      <c r="M32" s="59"/>
    </row>
    <row r="33" spans="2:13" s="29" customFormat="1" ht="20.100000000000001" customHeight="1">
      <c r="B33" s="58"/>
      <c r="C33" s="290"/>
      <c r="D33" s="359"/>
      <c r="E33" s="359"/>
      <c r="F33" s="359"/>
      <c r="G33" s="359"/>
      <c r="H33" s="291" t="s">
        <v>377</v>
      </c>
      <c r="I33" s="359"/>
      <c r="J33" s="359"/>
      <c r="K33" s="359"/>
      <c r="L33" s="359"/>
      <c r="M33" s="217"/>
    </row>
    <row r="34" spans="2:13" s="29" customFormat="1" ht="20.100000000000001" customHeight="1">
      <c r="B34" s="58"/>
      <c r="C34" s="290"/>
      <c r="D34" s="359"/>
      <c r="E34" s="359"/>
      <c r="F34" s="359"/>
      <c r="G34" s="359"/>
      <c r="H34" s="291" t="s">
        <v>376</v>
      </c>
      <c r="I34" s="359"/>
      <c r="J34" s="359"/>
      <c r="K34" s="359"/>
      <c r="L34" s="359"/>
      <c r="M34" s="60"/>
    </row>
    <row r="35" spans="2:13" s="29" customFormat="1" ht="20.100000000000001" customHeight="1">
      <c r="B35" s="58"/>
      <c r="C35" s="359"/>
      <c r="D35" s="359"/>
      <c r="E35" s="359"/>
      <c r="F35" s="359"/>
      <c r="G35" s="359"/>
      <c r="H35" s="359"/>
      <c r="I35" s="359"/>
      <c r="J35" s="359"/>
      <c r="K35" s="359"/>
      <c r="L35" s="359"/>
      <c r="M35" s="60"/>
    </row>
    <row r="36" spans="2:13" s="29" customFormat="1" ht="20.100000000000001" customHeight="1">
      <c r="B36" s="58"/>
      <c r="C36" s="290"/>
      <c r="D36" s="359"/>
      <c r="E36" s="359"/>
      <c r="F36" s="359"/>
      <c r="G36" s="359"/>
      <c r="H36" s="291" t="s">
        <v>370</v>
      </c>
      <c r="I36" s="359"/>
      <c r="J36" s="359"/>
      <c r="K36" s="359"/>
      <c r="L36" s="359"/>
      <c r="M36" s="60"/>
    </row>
    <row r="37" spans="2:13" s="29" customFormat="1" ht="20.100000000000001" customHeight="1">
      <c r="B37" s="58"/>
      <c r="C37" s="290"/>
      <c r="D37" s="359"/>
      <c r="E37" s="359"/>
      <c r="F37" s="359"/>
      <c r="G37" s="359"/>
      <c r="H37" s="291" t="s">
        <v>371</v>
      </c>
      <c r="I37" s="359"/>
      <c r="J37" s="359"/>
      <c r="K37" s="359"/>
      <c r="L37" s="359"/>
      <c r="M37" s="60"/>
    </row>
    <row r="38" spans="2:13" s="29" customFormat="1" ht="20.100000000000001" customHeight="1">
      <c r="B38" s="58"/>
      <c r="C38" s="290"/>
      <c r="D38" s="359"/>
      <c r="E38" s="359"/>
      <c r="F38" s="359"/>
      <c r="G38" s="359"/>
      <c r="H38" s="291" t="s">
        <v>372</v>
      </c>
      <c r="I38" s="359"/>
      <c r="J38" s="359"/>
      <c r="K38" s="359"/>
      <c r="L38" s="359"/>
      <c r="M38" s="60"/>
    </row>
    <row r="39" spans="2:13" s="29" customFormat="1" ht="20.100000000000001" customHeight="1">
      <c r="B39" s="58"/>
      <c r="C39" s="290"/>
      <c r="D39" s="359"/>
      <c r="E39" s="359"/>
      <c r="F39" s="359"/>
      <c r="G39" s="359"/>
      <c r="H39" s="291" t="s">
        <v>373</v>
      </c>
      <c r="I39" s="359"/>
      <c r="J39" s="359"/>
      <c r="K39" s="359"/>
      <c r="L39" s="359"/>
      <c r="M39" s="60"/>
    </row>
    <row r="40" spans="2:13" s="29" customFormat="1" ht="20.100000000000001" customHeight="1">
      <c r="B40" s="58"/>
      <c r="C40" s="290"/>
      <c r="D40" s="359"/>
      <c r="E40" s="359"/>
      <c r="F40" s="359"/>
      <c r="G40" s="359"/>
      <c r="H40" s="291"/>
      <c r="I40" s="359"/>
      <c r="J40" s="359"/>
      <c r="K40" s="359"/>
      <c r="L40" s="359"/>
      <c r="M40" s="60"/>
    </row>
    <row r="41" spans="2:13" s="29" customFormat="1" ht="20.100000000000001" customHeight="1">
      <c r="B41" s="58"/>
      <c r="C41" s="330" t="s">
        <v>114</v>
      </c>
      <c r="D41" s="328"/>
      <c r="E41" s="328"/>
      <c r="F41" s="328"/>
      <c r="G41" s="328"/>
      <c r="H41" s="328"/>
      <c r="I41" s="328"/>
      <c r="J41" s="328"/>
      <c r="K41" s="328"/>
      <c r="L41" s="329"/>
      <c r="M41" s="58"/>
    </row>
    <row r="42" spans="2:13" s="29" customFormat="1" ht="12" customHeight="1">
      <c r="B42" s="58"/>
      <c r="C42" s="97"/>
      <c r="D42" s="76"/>
      <c r="E42" s="76"/>
      <c r="F42" s="76"/>
      <c r="G42" s="76"/>
      <c r="H42" s="76"/>
      <c r="I42" s="76"/>
      <c r="J42" s="76"/>
      <c r="K42" s="76"/>
      <c r="L42" s="98"/>
      <c r="M42" s="58"/>
    </row>
    <row r="43" spans="2:13" s="29" customFormat="1" ht="20.100000000000001" customHeight="1">
      <c r="B43" s="58"/>
      <c r="C43" s="99"/>
      <c r="D43" s="76"/>
      <c r="E43" s="110" t="s">
        <v>115</v>
      </c>
      <c r="F43" s="74"/>
      <c r="G43" s="78" t="s">
        <v>116</v>
      </c>
      <c r="H43" s="76"/>
      <c r="I43" s="76"/>
      <c r="J43" s="76"/>
      <c r="K43" s="76"/>
      <c r="L43" s="98"/>
      <c r="M43" s="58"/>
    </row>
    <row r="44" spans="2:13" s="29" customFormat="1" ht="12" customHeight="1">
      <c r="B44" s="58"/>
      <c r="C44" s="100"/>
      <c r="D44" s="76"/>
      <c r="E44" s="109"/>
      <c r="F44" s="76"/>
      <c r="G44" s="79"/>
      <c r="H44" s="76"/>
      <c r="I44" s="76"/>
      <c r="J44" s="112"/>
      <c r="K44" s="76"/>
      <c r="L44" s="98"/>
      <c r="M44" s="58"/>
    </row>
    <row r="45" spans="2:13" s="29" customFormat="1" ht="20.100000000000001" customHeight="1">
      <c r="B45" s="58"/>
      <c r="C45" s="101"/>
      <c r="D45" s="80"/>
      <c r="E45" s="108" t="s">
        <v>117</v>
      </c>
      <c r="F45" s="216"/>
      <c r="G45" s="78" t="s">
        <v>97</v>
      </c>
      <c r="H45" s="81"/>
      <c r="I45" s="77"/>
      <c r="J45" s="110" t="s">
        <v>118</v>
      </c>
      <c r="K45" s="75"/>
      <c r="L45" s="102" t="s">
        <v>97</v>
      </c>
      <c r="M45" s="58"/>
    </row>
    <row r="46" spans="2:13" s="29" customFormat="1" ht="12" customHeight="1" thickBot="1">
      <c r="B46" s="58"/>
      <c r="C46" s="103"/>
      <c r="D46" s="80"/>
      <c r="E46" s="110"/>
      <c r="F46" s="80"/>
      <c r="G46" s="82"/>
      <c r="H46" s="83"/>
      <c r="I46" s="80"/>
      <c r="J46" s="113"/>
      <c r="K46" s="80"/>
      <c r="L46" s="104"/>
      <c r="M46" s="58"/>
    </row>
    <row r="47" spans="2:13" s="29" customFormat="1" ht="20.100000000000001" customHeight="1" thickBot="1">
      <c r="B47" s="58"/>
      <c r="C47" s="101"/>
      <c r="D47" s="80"/>
      <c r="E47" s="108" t="s">
        <v>119</v>
      </c>
      <c r="F47" s="71">
        <f>IF($F$45&gt;1250, 6%, IF($F$45&gt;250, 5%, IF($F$45&lt;=250, 4%, null)))</f>
        <v>0.04</v>
      </c>
      <c r="G47" s="78" t="s">
        <v>120</v>
      </c>
      <c r="H47" s="84"/>
      <c r="I47" s="77"/>
      <c r="J47" s="110" t="s">
        <v>121</v>
      </c>
      <c r="K47" s="72">
        <f>IF(F45&gt;1250, ROUND(K45* 0.06,0), IF(F45&gt;250, ROUND(K45* 0.05,0), IF(AND(F45&lt;=250,K45* 0.04&lt;1), ROUNDUP(K45* 0.04,0), IF(F45&lt;=250,ROUND(K45* 0.04,0),null))))</f>
        <v>0</v>
      </c>
      <c r="L47" s="102" t="s">
        <v>100</v>
      </c>
      <c r="M47" s="58"/>
    </row>
    <row r="48" spans="2:13" s="29" customFormat="1" ht="12" customHeight="1">
      <c r="B48" s="58"/>
      <c r="C48" s="101"/>
      <c r="D48" s="80"/>
      <c r="E48" s="110"/>
      <c r="F48" s="85"/>
      <c r="G48" s="78"/>
      <c r="H48" s="76"/>
      <c r="I48" s="84"/>
      <c r="J48" s="77"/>
      <c r="K48" s="80"/>
      <c r="L48" s="105"/>
      <c r="M48" s="58"/>
    </row>
    <row r="49" spans="2:13" s="29" customFormat="1" ht="20.100000000000001" customHeight="1">
      <c r="B49" s="58"/>
      <c r="C49" s="101"/>
      <c r="D49" s="80"/>
      <c r="E49" s="108" t="s">
        <v>122</v>
      </c>
      <c r="F49" s="216"/>
      <c r="G49" s="78" t="s">
        <v>123</v>
      </c>
      <c r="H49" s="76"/>
      <c r="I49" s="209"/>
      <c r="J49" s="77"/>
      <c r="K49" s="80"/>
      <c r="L49" s="105"/>
      <c r="M49" s="58"/>
    </row>
    <row r="50" spans="2:13" s="29" customFormat="1" ht="12" customHeight="1">
      <c r="B50" s="58"/>
      <c r="C50" s="106"/>
      <c r="D50" s="80"/>
      <c r="E50" s="111"/>
      <c r="F50" s="80"/>
      <c r="G50" s="80"/>
      <c r="H50" s="80"/>
      <c r="I50" s="80"/>
      <c r="J50" s="80"/>
      <c r="K50" s="80"/>
      <c r="L50" s="104"/>
      <c r="M50" s="58"/>
    </row>
    <row r="51" spans="2:13" s="29" customFormat="1" ht="20.100000000000001" customHeight="1">
      <c r="B51" s="58"/>
      <c r="C51" s="106"/>
      <c r="D51" s="80"/>
      <c r="E51" s="335"/>
      <c r="F51" s="258" t="s">
        <v>124</v>
      </c>
      <c r="G51" s="338"/>
      <c r="H51" s="335"/>
      <c r="I51" s="336"/>
      <c r="J51" s="338" t="s">
        <v>125</v>
      </c>
      <c r="K51" s="337"/>
      <c r="L51" s="105"/>
      <c r="M51" s="58"/>
    </row>
    <row r="52" spans="2:13" s="29" customFormat="1" ht="20.100000000000001" customHeight="1">
      <c r="B52" s="58"/>
      <c r="C52" s="106"/>
      <c r="D52" s="80"/>
      <c r="E52" s="332"/>
      <c r="F52" s="260" t="s">
        <v>126</v>
      </c>
      <c r="G52" s="334"/>
      <c r="H52" s="340" t="s">
        <v>378</v>
      </c>
      <c r="I52" s="333"/>
      <c r="J52" s="259"/>
      <c r="K52" s="339"/>
      <c r="L52" s="105"/>
      <c r="M52" s="58"/>
    </row>
    <row r="53" spans="2:13" s="29" customFormat="1" ht="20.100000000000001" customHeight="1">
      <c r="B53" s="58"/>
      <c r="C53" s="106"/>
      <c r="D53" s="80"/>
      <c r="E53" s="332"/>
      <c r="F53" s="260" t="s">
        <v>127</v>
      </c>
      <c r="G53" s="334"/>
      <c r="H53" s="340" t="s">
        <v>379</v>
      </c>
      <c r="I53" s="259"/>
      <c r="J53" s="259"/>
      <c r="K53" s="334"/>
      <c r="L53" s="105"/>
      <c r="M53" s="58"/>
    </row>
    <row r="54" spans="2:13" s="29" customFormat="1" ht="20.100000000000001" customHeight="1">
      <c r="B54" s="58"/>
      <c r="C54" s="106"/>
      <c r="D54" s="80"/>
      <c r="E54" s="332"/>
      <c r="F54" s="260" t="s">
        <v>128</v>
      </c>
      <c r="G54" s="334"/>
      <c r="H54" s="340" t="s">
        <v>380</v>
      </c>
      <c r="I54" s="333"/>
      <c r="J54" s="259"/>
      <c r="K54" s="334"/>
      <c r="L54" s="105"/>
      <c r="M54" s="58"/>
    </row>
    <row r="55" spans="2:13" s="29" customFormat="1" ht="12" customHeight="1">
      <c r="B55" s="58"/>
      <c r="C55" s="106"/>
      <c r="D55" s="80"/>
      <c r="E55" s="220"/>
      <c r="F55" s="220"/>
      <c r="G55" s="220"/>
      <c r="H55" s="220"/>
      <c r="I55" s="220"/>
      <c r="J55" s="220"/>
      <c r="K55" s="220"/>
      <c r="L55" s="221"/>
      <c r="M55" s="58"/>
    </row>
    <row r="56" spans="2:13" s="29" customFormat="1" ht="15" customHeight="1">
      <c r="B56" s="58"/>
      <c r="C56" s="225"/>
      <c r="D56" s="218"/>
      <c r="E56" s="218"/>
      <c r="F56" s="218"/>
      <c r="G56" s="218"/>
      <c r="H56" s="218"/>
      <c r="I56" s="218"/>
      <c r="J56" s="218"/>
      <c r="K56" s="218"/>
      <c r="L56" s="222"/>
      <c r="M56" s="60"/>
    </row>
    <row r="57" spans="2:13" s="29" customFormat="1" ht="20.100000000000001" customHeight="1">
      <c r="B57" s="58"/>
      <c r="C57" s="230" t="s">
        <v>129</v>
      </c>
      <c r="D57" s="219"/>
      <c r="E57" s="219"/>
      <c r="F57" s="219"/>
      <c r="G57" s="219"/>
      <c r="H57" s="219"/>
      <c r="I57" s="219"/>
      <c r="J57" s="219"/>
      <c r="K57" s="219"/>
      <c r="L57" s="223"/>
      <c r="M57" s="217"/>
    </row>
    <row r="58" spans="2:13" s="29" customFormat="1" ht="9.9499999999999993" customHeight="1">
      <c r="B58" s="58"/>
      <c r="C58" s="226"/>
      <c r="D58" s="219"/>
      <c r="E58" s="219"/>
      <c r="F58" s="219"/>
      <c r="G58" s="219"/>
      <c r="H58" s="219"/>
      <c r="I58" s="219"/>
      <c r="J58" s="219"/>
      <c r="K58" s="219"/>
      <c r="L58" s="223"/>
      <c r="M58" s="217"/>
    </row>
    <row r="59" spans="2:13" s="29" customFormat="1" ht="20.100000000000001" customHeight="1">
      <c r="B59" s="58"/>
      <c r="C59" s="226"/>
      <c r="D59" s="350"/>
      <c r="E59" s="351"/>
      <c r="F59" s="351"/>
      <c r="G59" s="351"/>
      <c r="H59" s="351"/>
      <c r="I59" s="351"/>
      <c r="J59" s="351"/>
      <c r="K59" s="352"/>
      <c r="L59" s="224"/>
      <c r="M59" s="217"/>
    </row>
    <row r="60" spans="2:13" s="29" customFormat="1" ht="20.100000000000001" customHeight="1">
      <c r="B60" s="58"/>
      <c r="C60" s="226"/>
      <c r="D60" s="353"/>
      <c r="E60" s="354"/>
      <c r="F60" s="354"/>
      <c r="G60" s="354"/>
      <c r="H60" s="354"/>
      <c r="I60" s="354"/>
      <c r="J60" s="354"/>
      <c r="K60" s="355"/>
      <c r="L60" s="224"/>
      <c r="M60" s="217"/>
    </row>
    <row r="61" spans="2:13" s="29" customFormat="1" ht="20.100000000000001" customHeight="1">
      <c r="B61" s="58"/>
      <c r="C61" s="226"/>
      <c r="D61" s="353"/>
      <c r="E61" s="354"/>
      <c r="F61" s="354"/>
      <c r="G61" s="354"/>
      <c r="H61" s="354"/>
      <c r="I61" s="354"/>
      <c r="J61" s="354"/>
      <c r="K61" s="355"/>
      <c r="L61" s="224"/>
      <c r="M61" s="217"/>
    </row>
    <row r="62" spans="2:13" s="29" customFormat="1" ht="20.100000000000001" customHeight="1">
      <c r="B62" s="58"/>
      <c r="C62" s="226"/>
      <c r="D62" s="353"/>
      <c r="E62" s="354"/>
      <c r="F62" s="354"/>
      <c r="G62" s="354"/>
      <c r="H62" s="354"/>
      <c r="I62" s="354"/>
      <c r="J62" s="354"/>
      <c r="K62" s="355"/>
      <c r="L62" s="224"/>
      <c r="M62" s="217"/>
    </row>
    <row r="63" spans="2:13" s="29" customFormat="1" ht="20.100000000000001" customHeight="1">
      <c r="B63" s="58"/>
      <c r="C63" s="226"/>
      <c r="D63" s="353"/>
      <c r="E63" s="354"/>
      <c r="F63" s="354"/>
      <c r="G63" s="354"/>
      <c r="H63" s="354"/>
      <c r="I63" s="354"/>
      <c r="J63" s="354"/>
      <c r="K63" s="355"/>
      <c r="L63" s="224"/>
      <c r="M63" s="217"/>
    </row>
    <row r="64" spans="2:13" s="29" customFormat="1" ht="20.100000000000001" customHeight="1">
      <c r="B64" s="58"/>
      <c r="C64" s="226"/>
      <c r="D64" s="353"/>
      <c r="E64" s="354"/>
      <c r="F64" s="354"/>
      <c r="G64" s="354"/>
      <c r="H64" s="354"/>
      <c r="I64" s="354"/>
      <c r="J64" s="354"/>
      <c r="K64" s="355"/>
      <c r="L64" s="224"/>
      <c r="M64" s="217"/>
    </row>
    <row r="65" spans="2:13" s="29" customFormat="1" ht="20.100000000000001" customHeight="1">
      <c r="B65" s="58"/>
      <c r="C65" s="226"/>
      <c r="D65" s="356"/>
      <c r="E65" s="357"/>
      <c r="F65" s="357"/>
      <c r="G65" s="357"/>
      <c r="H65" s="357"/>
      <c r="I65" s="357"/>
      <c r="J65" s="357"/>
      <c r="K65" s="358"/>
      <c r="L65" s="224"/>
      <c r="M65" s="217"/>
    </row>
    <row r="66" spans="2:13" s="29" customFormat="1" ht="20.100000000000001" customHeight="1">
      <c r="B66" s="58"/>
      <c r="C66" s="227"/>
      <c r="D66" s="228"/>
      <c r="E66" s="228"/>
      <c r="F66" s="228"/>
      <c r="G66" s="228"/>
      <c r="H66" s="228"/>
      <c r="I66" s="228"/>
      <c r="J66" s="228"/>
      <c r="K66" s="228"/>
      <c r="L66" s="229"/>
      <c r="M66" s="217"/>
    </row>
    <row r="67" spans="2:13" s="29" customFormat="1" ht="20.100000000000001" customHeight="1">
      <c r="B67" s="58"/>
      <c r="C67" s="51"/>
      <c r="D67" s="217"/>
      <c r="E67" s="217"/>
      <c r="F67" s="217"/>
      <c r="G67" s="217"/>
      <c r="H67" s="217"/>
      <c r="I67" s="217"/>
      <c r="J67" s="217"/>
      <c r="K67" s="217"/>
      <c r="L67" s="217"/>
      <c r="M67" s="217"/>
    </row>
    <row r="68" spans="2:13" s="29" customFormat="1" ht="20.100000000000001" customHeight="1">
      <c r="B68" s="58"/>
      <c r="C68" s="52"/>
      <c r="D68" s="217"/>
      <c r="E68" s="217"/>
      <c r="F68" s="217"/>
      <c r="G68" s="344"/>
      <c r="H68" s="345"/>
      <c r="I68" s="345"/>
      <c r="J68" s="347" t="s">
        <v>72</v>
      </c>
      <c r="K68" s="345"/>
      <c r="L68" s="346"/>
      <c r="M68" s="58"/>
    </row>
    <row r="69" spans="2:13" s="62" customFormat="1" ht="24" customHeight="1">
      <c r="B69" s="61"/>
      <c r="C69" s="262" t="s">
        <v>130</v>
      </c>
      <c r="D69" s="263" t="s">
        <v>354</v>
      </c>
      <c r="E69" s="263" t="s">
        <v>356</v>
      </c>
      <c r="F69" s="265" t="s">
        <v>132</v>
      </c>
      <c r="G69" s="341"/>
      <c r="H69" s="267" t="s">
        <v>133</v>
      </c>
      <c r="I69" s="342"/>
      <c r="J69" s="341"/>
      <c r="K69" s="343" t="s">
        <v>134</v>
      </c>
      <c r="L69" s="342"/>
      <c r="M69" s="61"/>
    </row>
    <row r="70" spans="2:13" s="64" customFormat="1" ht="24" customHeight="1">
      <c r="B70" s="61"/>
      <c r="C70" s="349"/>
      <c r="D70" s="264" t="s">
        <v>355</v>
      </c>
      <c r="E70" s="348" t="s">
        <v>357</v>
      </c>
      <c r="F70" s="266" t="s">
        <v>358</v>
      </c>
      <c r="G70" s="63" t="s">
        <v>135</v>
      </c>
      <c r="H70" s="63" t="s">
        <v>136</v>
      </c>
      <c r="I70" s="63" t="s">
        <v>137</v>
      </c>
      <c r="J70" s="63" t="s">
        <v>138</v>
      </c>
      <c r="K70" s="63" t="s">
        <v>139</v>
      </c>
      <c r="L70" s="63" t="s">
        <v>140</v>
      </c>
      <c r="M70" s="61"/>
    </row>
    <row r="71" spans="2:13" s="64" customFormat="1" ht="20.100000000000001" customHeight="1">
      <c r="B71" s="61"/>
      <c r="C71" s="190">
        <v>1</v>
      </c>
      <c r="D71" s="114"/>
      <c r="E71" s="116"/>
      <c r="F71" s="115"/>
      <c r="G71" s="65"/>
      <c r="H71" s="88"/>
      <c r="I71" s="88"/>
      <c r="J71" s="66"/>
      <c r="K71" s="67"/>
      <c r="L71" s="88"/>
      <c r="M71" s="61"/>
    </row>
    <row r="72" spans="2:13" s="64" customFormat="1" ht="20.100000000000001" customHeight="1">
      <c r="B72" s="61"/>
      <c r="C72" s="190">
        <v>2</v>
      </c>
      <c r="D72" s="114"/>
      <c r="E72" s="116"/>
      <c r="F72" s="115"/>
      <c r="G72" s="65"/>
      <c r="H72" s="88"/>
      <c r="I72" s="88"/>
      <c r="J72" s="66"/>
      <c r="K72" s="67"/>
      <c r="L72" s="88"/>
      <c r="M72" s="61"/>
    </row>
    <row r="73" spans="2:13" s="64" customFormat="1" ht="20.100000000000001" customHeight="1">
      <c r="B73" s="61"/>
      <c r="C73" s="190">
        <v>3</v>
      </c>
      <c r="D73" s="114"/>
      <c r="E73" s="116"/>
      <c r="F73" s="115"/>
      <c r="G73" s="65"/>
      <c r="H73" s="88"/>
      <c r="I73" s="88"/>
      <c r="J73" s="66"/>
      <c r="K73" s="67"/>
      <c r="L73" s="88"/>
      <c r="M73" s="61"/>
    </row>
    <row r="74" spans="2:13" s="64" customFormat="1" ht="20.100000000000001" customHeight="1">
      <c r="B74" s="61"/>
      <c r="C74" s="190">
        <v>4</v>
      </c>
      <c r="D74" s="114"/>
      <c r="E74" s="116"/>
      <c r="F74" s="115"/>
      <c r="G74" s="65"/>
      <c r="H74" s="88"/>
      <c r="I74" s="88"/>
      <c r="J74" s="66"/>
      <c r="K74" s="67"/>
      <c r="L74" s="88"/>
      <c r="M74" s="61"/>
    </row>
    <row r="75" spans="2:13" s="64" customFormat="1" ht="20.100000000000001" customHeight="1">
      <c r="B75" s="61"/>
      <c r="C75" s="190">
        <v>5</v>
      </c>
      <c r="D75" s="114"/>
      <c r="E75" s="116"/>
      <c r="F75" s="115"/>
      <c r="G75" s="65"/>
      <c r="H75" s="88"/>
      <c r="I75" s="88"/>
      <c r="J75" s="66"/>
      <c r="K75" s="67"/>
      <c r="L75" s="88"/>
      <c r="M75" s="61"/>
    </row>
    <row r="76" spans="2:13" s="64" customFormat="1" ht="20.100000000000001" customHeight="1">
      <c r="B76" s="61"/>
      <c r="C76" s="190">
        <v>6</v>
      </c>
      <c r="D76" s="114"/>
      <c r="E76" s="116"/>
      <c r="F76" s="115"/>
      <c r="G76" s="65"/>
      <c r="H76" s="88"/>
      <c r="I76" s="88"/>
      <c r="J76" s="66"/>
      <c r="K76" s="67"/>
      <c r="L76" s="88"/>
      <c r="M76" s="61"/>
    </row>
    <row r="77" spans="2:13" s="64" customFormat="1" ht="20.100000000000001" customHeight="1">
      <c r="B77" s="61"/>
      <c r="C77" s="190">
        <v>7</v>
      </c>
      <c r="D77" s="114"/>
      <c r="E77" s="116"/>
      <c r="F77" s="115"/>
      <c r="G77" s="65"/>
      <c r="H77" s="88"/>
      <c r="I77" s="88"/>
      <c r="J77" s="66"/>
      <c r="K77" s="67"/>
      <c r="L77" s="88"/>
      <c r="M77" s="61"/>
    </row>
    <row r="78" spans="2:13" s="64" customFormat="1" ht="20.100000000000001" customHeight="1">
      <c r="B78" s="61"/>
      <c r="C78" s="190">
        <v>8</v>
      </c>
      <c r="D78" s="114"/>
      <c r="E78" s="116"/>
      <c r="F78" s="115"/>
      <c r="G78" s="65"/>
      <c r="H78" s="88"/>
      <c r="I78" s="88"/>
      <c r="J78" s="66"/>
      <c r="K78" s="67"/>
      <c r="L78" s="88"/>
      <c r="M78" s="61"/>
    </row>
    <row r="79" spans="2:13" s="64" customFormat="1" ht="20.100000000000001" customHeight="1">
      <c r="B79" s="61"/>
      <c r="C79" s="190">
        <v>9</v>
      </c>
      <c r="D79" s="114"/>
      <c r="E79" s="116"/>
      <c r="F79" s="115"/>
      <c r="G79" s="65"/>
      <c r="H79" s="88"/>
      <c r="I79" s="88"/>
      <c r="J79" s="66"/>
      <c r="K79" s="67"/>
      <c r="L79" s="88"/>
      <c r="M79" s="61"/>
    </row>
    <row r="80" spans="2:13" s="64" customFormat="1" ht="20.100000000000001" customHeight="1">
      <c r="B80" s="61"/>
      <c r="C80" s="190">
        <v>10</v>
      </c>
      <c r="D80" s="114"/>
      <c r="E80" s="116"/>
      <c r="F80" s="115"/>
      <c r="G80" s="65"/>
      <c r="H80" s="88"/>
      <c r="I80" s="88"/>
      <c r="J80" s="66"/>
      <c r="K80" s="67"/>
      <c r="L80" s="88"/>
      <c r="M80" s="61"/>
    </row>
    <row r="81" spans="2:13" s="64" customFormat="1" ht="20.100000000000001" customHeight="1">
      <c r="B81" s="61"/>
      <c r="C81" s="190">
        <v>11</v>
      </c>
      <c r="D81" s="114"/>
      <c r="E81" s="116"/>
      <c r="F81" s="115"/>
      <c r="G81" s="65"/>
      <c r="H81" s="88"/>
      <c r="I81" s="88"/>
      <c r="J81" s="66"/>
      <c r="K81" s="67"/>
      <c r="L81" s="88"/>
      <c r="M81" s="61"/>
    </row>
    <row r="82" spans="2:13" s="64" customFormat="1" ht="20.100000000000001" customHeight="1">
      <c r="B82" s="61"/>
      <c r="C82" s="190">
        <v>12</v>
      </c>
      <c r="D82" s="114"/>
      <c r="E82" s="116"/>
      <c r="F82" s="115"/>
      <c r="G82" s="65"/>
      <c r="H82" s="88"/>
      <c r="I82" s="88"/>
      <c r="J82" s="66"/>
      <c r="K82" s="67"/>
      <c r="L82" s="88"/>
      <c r="M82" s="61"/>
    </row>
    <row r="83" spans="2:13" s="64" customFormat="1" ht="20.100000000000001" customHeight="1">
      <c r="B83" s="61"/>
      <c r="C83" s="190">
        <v>13</v>
      </c>
      <c r="D83" s="114"/>
      <c r="E83" s="116"/>
      <c r="F83" s="115"/>
      <c r="G83" s="65"/>
      <c r="H83" s="88"/>
      <c r="I83" s="88"/>
      <c r="J83" s="66"/>
      <c r="K83" s="67"/>
      <c r="L83" s="88"/>
      <c r="M83" s="61"/>
    </row>
    <row r="84" spans="2:13" s="64" customFormat="1" ht="20.100000000000001" customHeight="1">
      <c r="B84" s="61"/>
      <c r="C84" s="190">
        <v>14</v>
      </c>
      <c r="D84" s="114"/>
      <c r="E84" s="116"/>
      <c r="F84" s="115"/>
      <c r="G84" s="65"/>
      <c r="H84" s="88"/>
      <c r="I84" s="88"/>
      <c r="J84" s="66"/>
      <c r="K84" s="67"/>
      <c r="L84" s="88"/>
      <c r="M84" s="61"/>
    </row>
    <row r="85" spans="2:13" s="64" customFormat="1" ht="20.100000000000001" customHeight="1">
      <c r="B85" s="61"/>
      <c r="C85" s="190">
        <v>15</v>
      </c>
      <c r="D85" s="114"/>
      <c r="E85" s="116"/>
      <c r="F85" s="115"/>
      <c r="G85" s="65"/>
      <c r="H85" s="88"/>
      <c r="I85" s="88"/>
      <c r="J85" s="66"/>
      <c r="K85" s="67"/>
      <c r="L85" s="88"/>
      <c r="M85" s="61"/>
    </row>
    <row r="86" spans="2:13" s="64" customFormat="1" ht="20.100000000000001" customHeight="1">
      <c r="B86" s="61"/>
      <c r="C86" s="190">
        <v>16</v>
      </c>
      <c r="D86" s="114"/>
      <c r="E86" s="116"/>
      <c r="F86" s="115"/>
      <c r="G86" s="65"/>
      <c r="H86" s="88"/>
      <c r="I86" s="88"/>
      <c r="J86" s="66"/>
      <c r="K86" s="67"/>
      <c r="L86" s="88"/>
      <c r="M86" s="61"/>
    </row>
    <row r="87" spans="2:13" s="64" customFormat="1" ht="20.100000000000001" customHeight="1">
      <c r="B87" s="61"/>
      <c r="C87" s="190">
        <v>17</v>
      </c>
      <c r="D87" s="114"/>
      <c r="E87" s="116"/>
      <c r="F87" s="115"/>
      <c r="G87" s="65"/>
      <c r="H87" s="88"/>
      <c r="I87" s="88"/>
      <c r="J87" s="66"/>
      <c r="K87" s="67"/>
      <c r="L87" s="88"/>
      <c r="M87" s="61"/>
    </row>
    <row r="88" spans="2:13" s="64" customFormat="1" ht="20.100000000000001" customHeight="1">
      <c r="B88" s="61"/>
      <c r="C88" s="190">
        <v>18</v>
      </c>
      <c r="D88" s="114"/>
      <c r="E88" s="116"/>
      <c r="F88" s="115"/>
      <c r="G88" s="65"/>
      <c r="H88" s="88"/>
      <c r="I88" s="88"/>
      <c r="J88" s="66"/>
      <c r="K88" s="67"/>
      <c r="L88" s="88"/>
      <c r="M88" s="61"/>
    </row>
    <row r="89" spans="2:13" s="64" customFormat="1" ht="20.100000000000001" customHeight="1">
      <c r="B89" s="61"/>
      <c r="C89" s="190">
        <v>19</v>
      </c>
      <c r="D89" s="114"/>
      <c r="E89" s="116"/>
      <c r="F89" s="115"/>
      <c r="G89" s="65"/>
      <c r="H89" s="88"/>
      <c r="I89" s="88"/>
      <c r="J89" s="66"/>
      <c r="K89" s="67"/>
      <c r="L89" s="88"/>
      <c r="M89" s="61"/>
    </row>
    <row r="90" spans="2:13" s="64" customFormat="1" ht="20.100000000000001" customHeight="1">
      <c r="B90" s="61"/>
      <c r="C90" s="190">
        <v>20</v>
      </c>
      <c r="D90" s="114"/>
      <c r="E90" s="116"/>
      <c r="F90" s="115"/>
      <c r="G90" s="65"/>
      <c r="H90" s="88"/>
      <c r="I90" s="88"/>
      <c r="J90" s="66"/>
      <c r="K90" s="67"/>
      <c r="L90" s="88"/>
      <c r="M90" s="61"/>
    </row>
    <row r="91" spans="2:13" s="64" customFormat="1" ht="20.100000000000001" customHeight="1">
      <c r="B91" s="61"/>
      <c r="C91" s="190">
        <v>21</v>
      </c>
      <c r="D91" s="114"/>
      <c r="E91" s="116"/>
      <c r="F91" s="115"/>
      <c r="G91" s="65"/>
      <c r="H91" s="88"/>
      <c r="I91" s="88"/>
      <c r="J91" s="66"/>
      <c r="K91" s="67"/>
      <c r="L91" s="88"/>
      <c r="M91" s="61"/>
    </row>
    <row r="92" spans="2:13" s="64" customFormat="1" ht="20.100000000000001" customHeight="1">
      <c r="B92" s="61"/>
      <c r="C92" s="190">
        <v>22</v>
      </c>
      <c r="D92" s="114"/>
      <c r="E92" s="116"/>
      <c r="F92" s="115"/>
      <c r="G92" s="65"/>
      <c r="H92" s="88"/>
      <c r="I92" s="88"/>
      <c r="J92" s="66"/>
      <c r="K92" s="67"/>
      <c r="L92" s="88"/>
      <c r="M92" s="61"/>
    </row>
    <row r="93" spans="2:13" s="64" customFormat="1" ht="20.100000000000001" customHeight="1">
      <c r="B93" s="61"/>
      <c r="C93" s="190">
        <v>23</v>
      </c>
      <c r="D93" s="114"/>
      <c r="E93" s="116"/>
      <c r="F93" s="115"/>
      <c r="G93" s="65"/>
      <c r="H93" s="88"/>
      <c r="I93" s="88"/>
      <c r="J93" s="66"/>
      <c r="K93" s="67"/>
      <c r="L93" s="88"/>
      <c r="M93" s="61"/>
    </row>
    <row r="94" spans="2:13" s="64" customFormat="1" ht="20.100000000000001" customHeight="1">
      <c r="B94" s="61"/>
      <c r="C94" s="190">
        <v>24</v>
      </c>
      <c r="D94" s="114"/>
      <c r="E94" s="116"/>
      <c r="F94" s="115"/>
      <c r="G94" s="65"/>
      <c r="H94" s="88"/>
      <c r="I94" s="88"/>
      <c r="J94" s="66"/>
      <c r="K94" s="67"/>
      <c r="L94" s="88"/>
      <c r="M94" s="61"/>
    </row>
    <row r="95" spans="2:13" s="64" customFormat="1" ht="20.100000000000001" customHeight="1">
      <c r="B95" s="61"/>
      <c r="C95" s="190">
        <v>25</v>
      </c>
      <c r="D95" s="114"/>
      <c r="E95" s="116"/>
      <c r="F95" s="115"/>
      <c r="G95" s="65"/>
      <c r="H95" s="88"/>
      <c r="I95" s="88"/>
      <c r="J95" s="66"/>
      <c r="K95" s="67"/>
      <c r="L95" s="88"/>
      <c r="M95" s="61"/>
    </row>
    <row r="96" spans="2:13" s="64" customFormat="1" ht="20.100000000000001" customHeight="1">
      <c r="B96" s="61"/>
      <c r="C96" s="190">
        <v>26</v>
      </c>
      <c r="D96" s="114"/>
      <c r="E96" s="116"/>
      <c r="F96" s="115"/>
      <c r="G96" s="65"/>
      <c r="H96" s="88"/>
      <c r="I96" s="88"/>
      <c r="J96" s="66"/>
      <c r="K96" s="67"/>
      <c r="L96" s="88"/>
      <c r="M96" s="61"/>
    </row>
    <row r="97" spans="2:13" s="64" customFormat="1" ht="20.100000000000001" customHeight="1">
      <c r="B97" s="61"/>
      <c r="C97" s="190">
        <v>27</v>
      </c>
      <c r="D97" s="114"/>
      <c r="E97" s="116"/>
      <c r="F97" s="115"/>
      <c r="G97" s="65"/>
      <c r="H97" s="88"/>
      <c r="I97" s="88"/>
      <c r="J97" s="66"/>
      <c r="K97" s="67"/>
      <c r="L97" s="88"/>
      <c r="M97" s="61"/>
    </row>
    <row r="98" spans="2:13" s="64" customFormat="1" ht="20.100000000000001" customHeight="1">
      <c r="B98" s="61"/>
      <c r="C98" s="190">
        <v>28</v>
      </c>
      <c r="D98" s="114"/>
      <c r="E98" s="116"/>
      <c r="F98" s="115"/>
      <c r="G98" s="65"/>
      <c r="H98" s="88"/>
      <c r="I98" s="88"/>
      <c r="J98" s="66"/>
      <c r="K98" s="67"/>
      <c r="L98" s="88"/>
      <c r="M98" s="61"/>
    </row>
    <row r="99" spans="2:13" s="64" customFormat="1" ht="20.100000000000001" customHeight="1">
      <c r="B99" s="61"/>
      <c r="C99" s="190">
        <v>29</v>
      </c>
      <c r="D99" s="114"/>
      <c r="E99" s="116"/>
      <c r="F99" s="115"/>
      <c r="G99" s="65"/>
      <c r="H99" s="88"/>
      <c r="I99" s="88"/>
      <c r="J99" s="66"/>
      <c r="K99" s="67"/>
      <c r="L99" s="88"/>
      <c r="M99" s="61"/>
    </row>
    <row r="100" spans="2:13" s="64" customFormat="1" ht="20.100000000000001" customHeight="1">
      <c r="B100" s="61"/>
      <c r="C100" s="190">
        <v>30</v>
      </c>
      <c r="D100" s="114"/>
      <c r="E100" s="116"/>
      <c r="F100" s="115"/>
      <c r="G100" s="65"/>
      <c r="H100" s="88"/>
      <c r="I100" s="88"/>
      <c r="J100" s="66"/>
      <c r="K100" s="67"/>
      <c r="L100" s="88"/>
      <c r="M100" s="61"/>
    </row>
    <row r="101" spans="2:13" s="64" customFormat="1" ht="20.100000000000001" customHeight="1">
      <c r="B101" s="61"/>
      <c r="C101" s="190">
        <v>31</v>
      </c>
      <c r="D101" s="114"/>
      <c r="E101" s="116"/>
      <c r="F101" s="115"/>
      <c r="G101" s="65"/>
      <c r="H101" s="88"/>
      <c r="I101" s="88"/>
      <c r="J101" s="66"/>
      <c r="K101" s="67"/>
      <c r="L101" s="88"/>
      <c r="M101" s="61"/>
    </row>
    <row r="102" spans="2:13" s="64" customFormat="1" ht="20.100000000000001" customHeight="1">
      <c r="B102" s="61"/>
      <c r="C102" s="190">
        <v>32</v>
      </c>
      <c r="D102" s="114"/>
      <c r="E102" s="116"/>
      <c r="F102" s="115"/>
      <c r="G102" s="65"/>
      <c r="H102" s="88"/>
      <c r="I102" s="88"/>
      <c r="J102" s="66"/>
      <c r="K102" s="67"/>
      <c r="L102" s="88"/>
      <c r="M102" s="61"/>
    </row>
    <row r="103" spans="2:13" s="64" customFormat="1" ht="20.100000000000001" customHeight="1">
      <c r="B103" s="61"/>
      <c r="C103" s="190">
        <v>33</v>
      </c>
      <c r="D103" s="114"/>
      <c r="E103" s="116"/>
      <c r="F103" s="115"/>
      <c r="G103" s="65"/>
      <c r="H103" s="88"/>
      <c r="I103" s="88"/>
      <c r="J103" s="66"/>
      <c r="K103" s="67"/>
      <c r="L103" s="88"/>
      <c r="M103" s="61"/>
    </row>
    <row r="104" spans="2:13" s="64" customFormat="1" ht="20.100000000000001" customHeight="1">
      <c r="B104" s="61"/>
      <c r="C104" s="190">
        <v>34</v>
      </c>
      <c r="D104" s="114"/>
      <c r="E104" s="116"/>
      <c r="F104" s="115"/>
      <c r="G104" s="65"/>
      <c r="H104" s="88"/>
      <c r="I104" s="88"/>
      <c r="J104" s="66"/>
      <c r="K104" s="67"/>
      <c r="L104" s="88"/>
      <c r="M104" s="61"/>
    </row>
    <row r="105" spans="2:13" s="64" customFormat="1" ht="20.100000000000001" customHeight="1">
      <c r="B105" s="61"/>
      <c r="C105" s="190">
        <v>35</v>
      </c>
      <c r="D105" s="114"/>
      <c r="E105" s="116"/>
      <c r="F105" s="115"/>
      <c r="G105" s="65"/>
      <c r="H105" s="88"/>
      <c r="I105" s="88"/>
      <c r="J105" s="66"/>
      <c r="K105" s="67"/>
      <c r="L105" s="88"/>
      <c r="M105" s="61"/>
    </row>
    <row r="106" spans="2:13" s="64" customFormat="1" ht="20.100000000000001" customHeight="1">
      <c r="B106" s="61"/>
      <c r="C106" s="190">
        <v>36</v>
      </c>
      <c r="D106" s="114"/>
      <c r="E106" s="116"/>
      <c r="F106" s="115"/>
      <c r="G106" s="65"/>
      <c r="H106" s="88"/>
      <c r="I106" s="88"/>
      <c r="J106" s="66"/>
      <c r="K106" s="67"/>
      <c r="L106" s="88"/>
      <c r="M106" s="61"/>
    </row>
    <row r="107" spans="2:13" s="64" customFormat="1" ht="20.100000000000001" customHeight="1">
      <c r="B107" s="61"/>
      <c r="C107" s="190">
        <v>37</v>
      </c>
      <c r="D107" s="114"/>
      <c r="E107" s="116"/>
      <c r="F107" s="115"/>
      <c r="G107" s="65"/>
      <c r="H107" s="88"/>
      <c r="I107" s="88"/>
      <c r="J107" s="66"/>
      <c r="K107" s="67"/>
      <c r="L107" s="88"/>
      <c r="M107" s="61"/>
    </row>
    <row r="108" spans="2:13" s="64" customFormat="1" ht="20.100000000000001" customHeight="1">
      <c r="B108" s="61"/>
      <c r="C108" s="190">
        <v>38</v>
      </c>
      <c r="D108" s="114"/>
      <c r="E108" s="116"/>
      <c r="F108" s="115"/>
      <c r="G108" s="65"/>
      <c r="H108" s="88"/>
      <c r="I108" s="88"/>
      <c r="J108" s="66"/>
      <c r="K108" s="67"/>
      <c r="L108" s="88"/>
      <c r="M108" s="61"/>
    </row>
    <row r="109" spans="2:13" s="64" customFormat="1" ht="20.100000000000001" customHeight="1">
      <c r="B109" s="61"/>
      <c r="C109" s="190">
        <v>39</v>
      </c>
      <c r="D109" s="114"/>
      <c r="E109" s="116"/>
      <c r="F109" s="115"/>
      <c r="G109" s="65"/>
      <c r="H109" s="88"/>
      <c r="I109" s="88"/>
      <c r="J109" s="66"/>
      <c r="K109" s="67"/>
      <c r="L109" s="88"/>
      <c r="M109" s="61"/>
    </row>
    <row r="110" spans="2:13" s="64" customFormat="1" ht="20.100000000000001" customHeight="1">
      <c r="B110" s="61"/>
      <c r="C110" s="190">
        <v>40</v>
      </c>
      <c r="D110" s="114"/>
      <c r="E110" s="116"/>
      <c r="F110" s="115"/>
      <c r="G110" s="65"/>
      <c r="H110" s="88"/>
      <c r="I110" s="88"/>
      <c r="J110" s="66"/>
      <c r="K110" s="67"/>
      <c r="L110" s="88"/>
      <c r="M110" s="61"/>
    </row>
    <row r="111" spans="2:13" s="64" customFormat="1" ht="20.100000000000001" customHeight="1">
      <c r="B111" s="61"/>
      <c r="C111" s="190">
        <v>41</v>
      </c>
      <c r="D111" s="114"/>
      <c r="E111" s="116"/>
      <c r="F111" s="115"/>
      <c r="G111" s="65"/>
      <c r="H111" s="88"/>
      <c r="I111" s="88"/>
      <c r="J111" s="66"/>
      <c r="K111" s="67"/>
      <c r="L111" s="88"/>
      <c r="M111" s="61"/>
    </row>
    <row r="112" spans="2:13" s="64" customFormat="1" ht="20.100000000000001" customHeight="1">
      <c r="B112" s="61"/>
      <c r="C112" s="190">
        <v>42</v>
      </c>
      <c r="D112" s="114"/>
      <c r="E112" s="116"/>
      <c r="F112" s="115"/>
      <c r="G112" s="65"/>
      <c r="H112" s="88"/>
      <c r="I112" s="88"/>
      <c r="J112" s="66"/>
      <c r="K112" s="67"/>
      <c r="L112" s="88"/>
      <c r="M112" s="61"/>
    </row>
    <row r="113" spans="2:13" s="64" customFormat="1" ht="20.100000000000001" customHeight="1">
      <c r="B113" s="61"/>
      <c r="C113" s="190">
        <v>43</v>
      </c>
      <c r="D113" s="114"/>
      <c r="E113" s="116"/>
      <c r="F113" s="115"/>
      <c r="G113" s="65"/>
      <c r="H113" s="88"/>
      <c r="I113" s="88"/>
      <c r="J113" s="66"/>
      <c r="K113" s="67"/>
      <c r="L113" s="88"/>
      <c r="M113" s="61"/>
    </row>
    <row r="114" spans="2:13" s="64" customFormat="1" ht="20.100000000000001" customHeight="1">
      <c r="B114" s="61"/>
      <c r="C114" s="190">
        <v>44</v>
      </c>
      <c r="D114" s="114"/>
      <c r="E114" s="116"/>
      <c r="F114" s="115"/>
      <c r="G114" s="65"/>
      <c r="H114" s="88"/>
      <c r="I114" s="88"/>
      <c r="J114" s="66"/>
      <c r="K114" s="67"/>
      <c r="L114" s="88"/>
      <c r="M114" s="61"/>
    </row>
    <row r="115" spans="2:13" s="64" customFormat="1" ht="20.100000000000001" customHeight="1">
      <c r="B115" s="61"/>
      <c r="C115" s="190">
        <v>45</v>
      </c>
      <c r="D115" s="114"/>
      <c r="E115" s="116"/>
      <c r="F115" s="115"/>
      <c r="G115" s="65"/>
      <c r="H115" s="88"/>
      <c r="I115" s="88"/>
      <c r="J115" s="66"/>
      <c r="K115" s="67"/>
      <c r="L115" s="88"/>
      <c r="M115" s="61"/>
    </row>
    <row r="116" spans="2:13" s="64" customFormat="1" ht="20.100000000000001" customHeight="1">
      <c r="B116" s="61"/>
      <c r="C116" s="190">
        <v>46</v>
      </c>
      <c r="D116" s="114"/>
      <c r="E116" s="116"/>
      <c r="F116" s="115"/>
      <c r="G116" s="65"/>
      <c r="H116" s="88"/>
      <c r="I116" s="88"/>
      <c r="J116" s="66"/>
      <c r="K116" s="67"/>
      <c r="L116" s="88"/>
      <c r="M116" s="61"/>
    </row>
    <row r="117" spans="2:13" s="64" customFormat="1" ht="20.100000000000001" customHeight="1">
      <c r="B117" s="61"/>
      <c r="C117" s="190">
        <v>47</v>
      </c>
      <c r="D117" s="114"/>
      <c r="E117" s="116"/>
      <c r="F117" s="115"/>
      <c r="G117" s="65"/>
      <c r="H117" s="88"/>
      <c r="I117" s="88"/>
      <c r="J117" s="66"/>
      <c r="K117" s="67"/>
      <c r="L117" s="88"/>
      <c r="M117" s="61"/>
    </row>
    <row r="118" spans="2:13" s="64" customFormat="1" ht="20.100000000000001" customHeight="1">
      <c r="B118" s="61"/>
      <c r="C118" s="190">
        <v>48</v>
      </c>
      <c r="D118" s="114"/>
      <c r="E118" s="116"/>
      <c r="F118" s="115"/>
      <c r="G118" s="65"/>
      <c r="H118" s="88"/>
      <c r="I118" s="88"/>
      <c r="J118" s="66"/>
      <c r="K118" s="67"/>
      <c r="L118" s="88"/>
      <c r="M118" s="61"/>
    </row>
    <row r="119" spans="2:13" s="64" customFormat="1" ht="20.100000000000001" customHeight="1">
      <c r="B119" s="61"/>
      <c r="C119" s="190">
        <v>49</v>
      </c>
      <c r="D119" s="114"/>
      <c r="E119" s="116"/>
      <c r="F119" s="115"/>
      <c r="G119" s="65"/>
      <c r="H119" s="88"/>
      <c r="I119" s="88"/>
      <c r="J119" s="66"/>
      <c r="K119" s="67"/>
      <c r="L119" s="88"/>
      <c r="M119" s="61"/>
    </row>
    <row r="120" spans="2:13" s="64" customFormat="1" ht="20.100000000000001" customHeight="1">
      <c r="B120" s="61"/>
      <c r="C120" s="190">
        <v>50</v>
      </c>
      <c r="D120" s="114"/>
      <c r="E120" s="116"/>
      <c r="F120" s="115"/>
      <c r="G120" s="65"/>
      <c r="H120" s="88"/>
      <c r="I120" s="88"/>
      <c r="J120" s="66"/>
      <c r="K120" s="67"/>
      <c r="L120" s="88"/>
      <c r="M120" s="61"/>
    </row>
    <row r="121" spans="2:13" s="64" customFormat="1" ht="20.100000000000001" customHeight="1">
      <c r="B121" s="61"/>
      <c r="C121" s="190">
        <v>51</v>
      </c>
      <c r="D121" s="114"/>
      <c r="E121" s="116"/>
      <c r="F121" s="115"/>
      <c r="G121" s="65"/>
      <c r="H121" s="88"/>
      <c r="I121" s="88"/>
      <c r="J121" s="66"/>
      <c r="K121" s="67"/>
      <c r="L121" s="88"/>
      <c r="M121" s="61"/>
    </row>
    <row r="122" spans="2:13" s="64" customFormat="1" ht="20.100000000000001" customHeight="1">
      <c r="B122" s="61"/>
      <c r="C122" s="190">
        <v>52</v>
      </c>
      <c r="D122" s="114"/>
      <c r="E122" s="116"/>
      <c r="F122" s="115"/>
      <c r="G122" s="65"/>
      <c r="H122" s="88"/>
      <c r="I122" s="88"/>
      <c r="J122" s="66"/>
      <c r="K122" s="67"/>
      <c r="L122" s="88"/>
      <c r="M122" s="61"/>
    </row>
    <row r="123" spans="2:13" s="64" customFormat="1" ht="20.100000000000001" customHeight="1">
      <c r="B123" s="61"/>
      <c r="C123" s="190">
        <v>53</v>
      </c>
      <c r="D123" s="114"/>
      <c r="E123" s="116"/>
      <c r="F123" s="115"/>
      <c r="G123" s="65"/>
      <c r="H123" s="88"/>
      <c r="I123" s="88"/>
      <c r="J123" s="66"/>
      <c r="K123" s="67"/>
      <c r="L123" s="88"/>
      <c r="M123" s="61"/>
    </row>
    <row r="124" spans="2:13" s="64" customFormat="1" ht="20.100000000000001" customHeight="1">
      <c r="B124" s="61"/>
      <c r="C124" s="190">
        <v>54</v>
      </c>
      <c r="D124" s="114"/>
      <c r="E124" s="116"/>
      <c r="F124" s="115"/>
      <c r="G124" s="65"/>
      <c r="H124" s="88"/>
      <c r="I124" s="88"/>
      <c r="J124" s="66"/>
      <c r="K124" s="67"/>
      <c r="L124" s="88"/>
      <c r="M124" s="61"/>
    </row>
    <row r="125" spans="2:13" s="64" customFormat="1" ht="20.100000000000001" customHeight="1">
      <c r="B125" s="61"/>
      <c r="C125" s="190">
        <v>55</v>
      </c>
      <c r="D125" s="114"/>
      <c r="E125" s="116"/>
      <c r="F125" s="115"/>
      <c r="G125" s="65"/>
      <c r="H125" s="88"/>
      <c r="I125" s="88"/>
      <c r="J125" s="66"/>
      <c r="K125" s="67"/>
      <c r="L125" s="88"/>
      <c r="M125" s="61"/>
    </row>
    <row r="126" spans="2:13" s="64" customFormat="1" ht="20.100000000000001" customHeight="1">
      <c r="B126" s="61"/>
      <c r="C126" s="190">
        <v>56</v>
      </c>
      <c r="D126" s="114"/>
      <c r="E126" s="116"/>
      <c r="F126" s="115"/>
      <c r="G126" s="65"/>
      <c r="H126" s="88"/>
      <c r="I126" s="88"/>
      <c r="J126" s="66"/>
      <c r="K126" s="67"/>
      <c r="L126" s="88"/>
      <c r="M126" s="61"/>
    </row>
    <row r="127" spans="2:13" s="64" customFormat="1" ht="20.100000000000001" customHeight="1">
      <c r="B127" s="61"/>
      <c r="C127" s="190">
        <v>57</v>
      </c>
      <c r="D127" s="114"/>
      <c r="E127" s="116"/>
      <c r="F127" s="115"/>
      <c r="G127" s="65"/>
      <c r="H127" s="88"/>
      <c r="I127" s="88"/>
      <c r="J127" s="66"/>
      <c r="K127" s="67"/>
      <c r="L127" s="88"/>
      <c r="M127" s="61"/>
    </row>
    <row r="128" spans="2:13" s="64" customFormat="1" ht="20.100000000000001" customHeight="1">
      <c r="B128" s="61"/>
      <c r="C128" s="190">
        <v>58</v>
      </c>
      <c r="D128" s="114"/>
      <c r="E128" s="116"/>
      <c r="F128" s="115"/>
      <c r="G128" s="65"/>
      <c r="H128" s="88"/>
      <c r="I128" s="88"/>
      <c r="J128" s="66"/>
      <c r="K128" s="67"/>
      <c r="L128" s="88"/>
      <c r="M128" s="61"/>
    </row>
    <row r="129" spans="2:13" s="64" customFormat="1" ht="20.100000000000001" customHeight="1">
      <c r="B129" s="61"/>
      <c r="C129" s="190">
        <v>59</v>
      </c>
      <c r="D129" s="114"/>
      <c r="E129" s="116"/>
      <c r="F129" s="115"/>
      <c r="G129" s="65"/>
      <c r="H129" s="88"/>
      <c r="I129" s="88"/>
      <c r="J129" s="66"/>
      <c r="K129" s="67"/>
      <c r="L129" s="88"/>
      <c r="M129" s="61"/>
    </row>
    <row r="130" spans="2:13" s="64" customFormat="1" ht="20.100000000000001" customHeight="1">
      <c r="B130" s="61"/>
      <c r="C130" s="190">
        <v>60</v>
      </c>
      <c r="D130" s="114"/>
      <c r="E130" s="116"/>
      <c r="F130" s="115"/>
      <c r="G130" s="65"/>
      <c r="H130" s="88"/>
      <c r="I130" s="88"/>
      <c r="J130" s="66"/>
      <c r="K130" s="67"/>
      <c r="L130" s="88"/>
      <c r="M130" s="61"/>
    </row>
    <row r="131" spans="2:13" s="64" customFormat="1" ht="20.100000000000001" customHeight="1">
      <c r="B131" s="61"/>
      <c r="C131" s="190">
        <v>61</v>
      </c>
      <c r="D131" s="114"/>
      <c r="E131" s="116"/>
      <c r="F131" s="115"/>
      <c r="G131" s="65"/>
      <c r="H131" s="88"/>
      <c r="I131" s="88"/>
      <c r="J131" s="66"/>
      <c r="K131" s="67"/>
      <c r="L131" s="88"/>
      <c r="M131" s="61"/>
    </row>
    <row r="132" spans="2:13" s="64" customFormat="1" ht="20.100000000000001" customHeight="1">
      <c r="B132" s="61"/>
      <c r="C132" s="190">
        <v>62</v>
      </c>
      <c r="D132" s="114"/>
      <c r="E132" s="116"/>
      <c r="F132" s="115"/>
      <c r="G132" s="65"/>
      <c r="H132" s="88"/>
      <c r="I132" s="88"/>
      <c r="J132" s="66"/>
      <c r="K132" s="67"/>
      <c r="L132" s="88"/>
      <c r="M132" s="61"/>
    </row>
    <row r="133" spans="2:13" s="64" customFormat="1" ht="20.100000000000001" customHeight="1">
      <c r="B133" s="61"/>
      <c r="C133" s="190">
        <v>63</v>
      </c>
      <c r="D133" s="114"/>
      <c r="E133" s="116"/>
      <c r="F133" s="115"/>
      <c r="G133" s="65"/>
      <c r="H133" s="88"/>
      <c r="I133" s="88"/>
      <c r="J133" s="66"/>
      <c r="K133" s="67"/>
      <c r="L133" s="88"/>
      <c r="M133" s="61"/>
    </row>
    <row r="134" spans="2:13" s="64" customFormat="1" ht="20.100000000000001" customHeight="1">
      <c r="B134" s="61"/>
      <c r="C134" s="190">
        <v>64</v>
      </c>
      <c r="D134" s="114"/>
      <c r="E134" s="116"/>
      <c r="F134" s="115"/>
      <c r="G134" s="65"/>
      <c r="H134" s="88"/>
      <c r="I134" s="88"/>
      <c r="J134" s="66"/>
      <c r="K134" s="67"/>
      <c r="L134" s="88"/>
      <c r="M134" s="61"/>
    </row>
    <row r="135" spans="2:13" s="64" customFormat="1" ht="20.100000000000001" customHeight="1">
      <c r="B135" s="61"/>
      <c r="C135" s="190">
        <v>65</v>
      </c>
      <c r="D135" s="114"/>
      <c r="E135" s="116"/>
      <c r="F135" s="115"/>
      <c r="G135" s="65"/>
      <c r="H135" s="88"/>
      <c r="I135" s="88"/>
      <c r="J135" s="66"/>
      <c r="K135" s="67"/>
      <c r="L135" s="88"/>
      <c r="M135" s="61"/>
    </row>
    <row r="136" spans="2:13" s="64" customFormat="1" ht="20.100000000000001" customHeight="1">
      <c r="B136" s="61"/>
      <c r="C136" s="190">
        <v>66</v>
      </c>
      <c r="D136" s="114"/>
      <c r="E136" s="116"/>
      <c r="F136" s="115"/>
      <c r="G136" s="65"/>
      <c r="H136" s="88"/>
      <c r="I136" s="88"/>
      <c r="J136" s="66"/>
      <c r="K136" s="67"/>
      <c r="L136" s="88"/>
      <c r="M136" s="61"/>
    </row>
    <row r="137" spans="2:13" s="64" customFormat="1" ht="20.100000000000001" customHeight="1">
      <c r="B137" s="61"/>
      <c r="C137" s="190">
        <v>67</v>
      </c>
      <c r="D137" s="114"/>
      <c r="E137" s="116"/>
      <c r="F137" s="115"/>
      <c r="G137" s="65"/>
      <c r="H137" s="88"/>
      <c r="I137" s="88"/>
      <c r="J137" s="66"/>
      <c r="K137" s="67"/>
      <c r="L137" s="88"/>
      <c r="M137" s="61"/>
    </row>
    <row r="138" spans="2:13" s="64" customFormat="1" ht="20.100000000000001" customHeight="1">
      <c r="B138" s="61"/>
      <c r="C138" s="190">
        <v>68</v>
      </c>
      <c r="D138" s="114"/>
      <c r="E138" s="116"/>
      <c r="F138" s="115"/>
      <c r="G138" s="65"/>
      <c r="H138" s="88"/>
      <c r="I138" s="88"/>
      <c r="J138" s="66"/>
      <c r="K138" s="67"/>
      <c r="L138" s="88"/>
      <c r="M138" s="61"/>
    </row>
    <row r="139" spans="2:13" s="64" customFormat="1" ht="20.100000000000001" customHeight="1">
      <c r="B139" s="61"/>
      <c r="C139" s="190">
        <v>69</v>
      </c>
      <c r="D139" s="114"/>
      <c r="E139" s="116"/>
      <c r="F139" s="115"/>
      <c r="G139" s="65"/>
      <c r="H139" s="88"/>
      <c r="I139" s="88"/>
      <c r="J139" s="66"/>
      <c r="K139" s="67"/>
      <c r="L139" s="88"/>
      <c r="M139" s="61"/>
    </row>
    <row r="140" spans="2:13" s="64" customFormat="1" ht="20.100000000000001" customHeight="1">
      <c r="B140" s="61"/>
      <c r="C140" s="190">
        <v>70</v>
      </c>
      <c r="D140" s="114"/>
      <c r="E140" s="116"/>
      <c r="F140" s="115"/>
      <c r="G140" s="65"/>
      <c r="H140" s="88"/>
      <c r="I140" s="88"/>
      <c r="J140" s="66"/>
      <c r="K140" s="67"/>
      <c r="L140" s="88"/>
      <c r="M140" s="61"/>
    </row>
    <row r="141" spans="2:13" s="64" customFormat="1" ht="20.100000000000001" customHeight="1">
      <c r="B141" s="61"/>
      <c r="C141" s="190">
        <v>71</v>
      </c>
      <c r="D141" s="114"/>
      <c r="E141" s="116"/>
      <c r="F141" s="115"/>
      <c r="G141" s="65"/>
      <c r="H141" s="88"/>
      <c r="I141" s="88"/>
      <c r="J141" s="66"/>
      <c r="K141" s="67"/>
      <c r="L141" s="88"/>
      <c r="M141" s="61"/>
    </row>
    <row r="142" spans="2:13" s="64" customFormat="1" ht="20.100000000000001" customHeight="1">
      <c r="B142" s="61"/>
      <c r="C142" s="190">
        <v>72</v>
      </c>
      <c r="D142" s="114"/>
      <c r="E142" s="116"/>
      <c r="F142" s="115"/>
      <c r="G142" s="65"/>
      <c r="H142" s="88"/>
      <c r="I142" s="88"/>
      <c r="J142" s="66"/>
      <c r="K142" s="67"/>
      <c r="L142" s="88"/>
      <c r="M142" s="61"/>
    </row>
    <row r="143" spans="2:13" s="64" customFormat="1" ht="20.100000000000001" customHeight="1">
      <c r="B143" s="61"/>
      <c r="C143" s="190">
        <v>73</v>
      </c>
      <c r="D143" s="114"/>
      <c r="E143" s="116"/>
      <c r="F143" s="115"/>
      <c r="G143" s="65"/>
      <c r="H143" s="88"/>
      <c r="I143" s="88"/>
      <c r="J143" s="66"/>
      <c r="K143" s="67"/>
      <c r="L143" s="88"/>
      <c r="M143" s="61"/>
    </row>
    <row r="144" spans="2:13" s="64" customFormat="1" ht="20.100000000000001" customHeight="1">
      <c r="B144" s="61"/>
      <c r="C144" s="190">
        <v>74</v>
      </c>
      <c r="D144" s="114"/>
      <c r="E144" s="116"/>
      <c r="F144" s="115"/>
      <c r="G144" s="65"/>
      <c r="H144" s="88"/>
      <c r="I144" s="88"/>
      <c r="J144" s="66"/>
      <c r="K144" s="67"/>
      <c r="L144" s="88"/>
      <c r="M144" s="61"/>
    </row>
    <row r="145" spans="2:13" s="64" customFormat="1" ht="20.100000000000001" customHeight="1">
      <c r="B145" s="61"/>
      <c r="C145" s="190">
        <v>75</v>
      </c>
      <c r="D145" s="114"/>
      <c r="E145" s="116"/>
      <c r="F145" s="115"/>
      <c r="G145" s="65"/>
      <c r="H145" s="88"/>
      <c r="I145" s="88"/>
      <c r="J145" s="66"/>
      <c r="K145" s="67"/>
      <c r="L145" s="88"/>
      <c r="M145" s="61"/>
    </row>
    <row r="146" spans="2:13" s="64" customFormat="1" ht="20.100000000000001" customHeight="1">
      <c r="B146" s="61"/>
      <c r="C146" s="190">
        <v>76</v>
      </c>
      <c r="D146" s="114"/>
      <c r="E146" s="116"/>
      <c r="F146" s="115"/>
      <c r="G146" s="65"/>
      <c r="H146" s="88"/>
      <c r="I146" s="88"/>
      <c r="J146" s="66"/>
      <c r="K146" s="67"/>
      <c r="L146" s="88"/>
      <c r="M146" s="61"/>
    </row>
    <row r="147" spans="2:13" s="64" customFormat="1" ht="20.100000000000001" customHeight="1">
      <c r="B147" s="61"/>
      <c r="C147" s="190">
        <v>77</v>
      </c>
      <c r="D147" s="114"/>
      <c r="E147" s="116"/>
      <c r="F147" s="115"/>
      <c r="G147" s="65"/>
      <c r="H147" s="88"/>
      <c r="I147" s="88"/>
      <c r="J147" s="66"/>
      <c r="K147" s="67"/>
      <c r="L147" s="88"/>
      <c r="M147" s="61"/>
    </row>
    <row r="148" spans="2:13" s="64" customFormat="1" ht="20.100000000000001" customHeight="1">
      <c r="B148" s="61"/>
      <c r="C148" s="190">
        <v>78</v>
      </c>
      <c r="D148" s="114"/>
      <c r="E148" s="116"/>
      <c r="F148" s="115"/>
      <c r="G148" s="65"/>
      <c r="H148" s="88"/>
      <c r="I148" s="88"/>
      <c r="J148" s="66"/>
      <c r="K148" s="67"/>
      <c r="L148" s="88"/>
      <c r="M148" s="61"/>
    </row>
    <row r="149" spans="2:13" s="64" customFormat="1" ht="20.100000000000001" customHeight="1">
      <c r="B149" s="61"/>
      <c r="C149" s="190">
        <v>79</v>
      </c>
      <c r="D149" s="114"/>
      <c r="E149" s="116"/>
      <c r="F149" s="115"/>
      <c r="G149" s="65"/>
      <c r="H149" s="88"/>
      <c r="I149" s="88"/>
      <c r="J149" s="66"/>
      <c r="K149" s="67"/>
      <c r="L149" s="88"/>
      <c r="M149" s="61"/>
    </row>
    <row r="150" spans="2:13" s="64" customFormat="1" ht="20.100000000000001" customHeight="1">
      <c r="B150" s="61"/>
      <c r="C150" s="190">
        <v>80</v>
      </c>
      <c r="D150" s="114"/>
      <c r="E150" s="116"/>
      <c r="F150" s="115"/>
      <c r="G150" s="65"/>
      <c r="H150" s="88"/>
      <c r="I150" s="88"/>
      <c r="J150" s="66"/>
      <c r="K150" s="67"/>
      <c r="L150" s="88"/>
      <c r="M150" s="61"/>
    </row>
    <row r="151" spans="2:13" s="64" customFormat="1" ht="20.100000000000001" customHeight="1">
      <c r="B151" s="61"/>
      <c r="C151" s="190">
        <v>81</v>
      </c>
      <c r="D151" s="114"/>
      <c r="E151" s="116"/>
      <c r="F151" s="115"/>
      <c r="G151" s="65"/>
      <c r="H151" s="88"/>
      <c r="I151" s="88"/>
      <c r="J151" s="66"/>
      <c r="K151" s="67"/>
      <c r="L151" s="88"/>
      <c r="M151" s="61"/>
    </row>
    <row r="152" spans="2:13" s="64" customFormat="1" ht="20.100000000000001" customHeight="1">
      <c r="B152" s="61"/>
      <c r="C152" s="190">
        <v>82</v>
      </c>
      <c r="D152" s="114"/>
      <c r="E152" s="116"/>
      <c r="F152" s="115"/>
      <c r="G152" s="65"/>
      <c r="H152" s="88"/>
      <c r="I152" s="88"/>
      <c r="J152" s="66"/>
      <c r="K152" s="67"/>
      <c r="L152" s="88"/>
      <c r="M152" s="61"/>
    </row>
    <row r="153" spans="2:13" s="64" customFormat="1" ht="20.100000000000001" customHeight="1">
      <c r="B153" s="61"/>
      <c r="C153" s="190">
        <v>83</v>
      </c>
      <c r="D153" s="114"/>
      <c r="E153" s="116"/>
      <c r="F153" s="115"/>
      <c r="G153" s="65"/>
      <c r="H153" s="88"/>
      <c r="I153" s="88"/>
      <c r="J153" s="66"/>
      <c r="K153" s="67"/>
      <c r="L153" s="88"/>
      <c r="M153" s="61"/>
    </row>
    <row r="154" spans="2:13" s="64" customFormat="1" ht="20.100000000000001" customHeight="1">
      <c r="B154" s="61"/>
      <c r="C154" s="190">
        <v>84</v>
      </c>
      <c r="D154" s="114"/>
      <c r="E154" s="116"/>
      <c r="F154" s="115"/>
      <c r="G154" s="65"/>
      <c r="H154" s="88"/>
      <c r="I154" s="88"/>
      <c r="J154" s="66"/>
      <c r="K154" s="67"/>
      <c r="L154" s="88"/>
      <c r="M154" s="61"/>
    </row>
    <row r="155" spans="2:13" s="64" customFormat="1" ht="20.100000000000001" customHeight="1">
      <c r="B155" s="61"/>
      <c r="C155" s="190">
        <v>85</v>
      </c>
      <c r="D155" s="114"/>
      <c r="E155" s="116"/>
      <c r="F155" s="115"/>
      <c r="G155" s="65"/>
      <c r="H155" s="88"/>
      <c r="I155" s="88"/>
      <c r="J155" s="66"/>
      <c r="K155" s="67"/>
      <c r="L155" s="88"/>
      <c r="M155" s="61"/>
    </row>
    <row r="156" spans="2:13" s="64" customFormat="1" ht="20.100000000000001" customHeight="1">
      <c r="B156" s="61"/>
      <c r="C156" s="190">
        <v>86</v>
      </c>
      <c r="D156" s="114"/>
      <c r="E156" s="116"/>
      <c r="F156" s="115"/>
      <c r="G156" s="65"/>
      <c r="H156" s="88"/>
      <c r="I156" s="88"/>
      <c r="J156" s="66"/>
      <c r="K156" s="67"/>
      <c r="L156" s="88"/>
      <c r="M156" s="61"/>
    </row>
    <row r="157" spans="2:13" s="64" customFormat="1" ht="20.100000000000001" customHeight="1">
      <c r="B157" s="61"/>
      <c r="C157" s="190">
        <v>87</v>
      </c>
      <c r="D157" s="114"/>
      <c r="E157" s="116"/>
      <c r="F157" s="115"/>
      <c r="G157" s="65"/>
      <c r="H157" s="88"/>
      <c r="I157" s="88"/>
      <c r="J157" s="66"/>
      <c r="K157" s="67"/>
      <c r="L157" s="88"/>
      <c r="M157" s="61"/>
    </row>
    <row r="158" spans="2:13" s="64" customFormat="1" ht="20.100000000000001" customHeight="1">
      <c r="B158" s="61"/>
      <c r="C158" s="190">
        <v>88</v>
      </c>
      <c r="D158" s="114"/>
      <c r="E158" s="116"/>
      <c r="F158" s="115"/>
      <c r="G158" s="65"/>
      <c r="H158" s="88"/>
      <c r="I158" s="88"/>
      <c r="J158" s="66"/>
      <c r="K158" s="67"/>
      <c r="L158" s="88"/>
      <c r="M158" s="61"/>
    </row>
    <row r="159" spans="2:13" s="64" customFormat="1" ht="20.100000000000001" customHeight="1">
      <c r="B159" s="61"/>
      <c r="C159" s="190">
        <v>89</v>
      </c>
      <c r="D159" s="114"/>
      <c r="E159" s="116"/>
      <c r="F159" s="115"/>
      <c r="G159" s="65"/>
      <c r="H159" s="88"/>
      <c r="I159" s="88"/>
      <c r="J159" s="66"/>
      <c r="K159" s="67"/>
      <c r="L159" s="88"/>
      <c r="M159" s="61"/>
    </row>
    <row r="160" spans="2:13" s="64" customFormat="1" ht="20.100000000000001" customHeight="1">
      <c r="B160" s="61"/>
      <c r="C160" s="190">
        <v>90</v>
      </c>
      <c r="D160" s="114"/>
      <c r="E160" s="116"/>
      <c r="F160" s="115"/>
      <c r="G160" s="65"/>
      <c r="H160" s="88"/>
      <c r="I160" s="88"/>
      <c r="J160" s="66"/>
      <c r="K160" s="67"/>
      <c r="L160" s="88"/>
      <c r="M160" s="61"/>
    </row>
    <row r="161" spans="2:13" s="64" customFormat="1" ht="20.100000000000001" customHeight="1">
      <c r="B161" s="61"/>
      <c r="C161" s="190">
        <v>91</v>
      </c>
      <c r="D161" s="114"/>
      <c r="E161" s="116"/>
      <c r="F161" s="115"/>
      <c r="G161" s="65"/>
      <c r="H161" s="88"/>
      <c r="I161" s="88"/>
      <c r="J161" s="66"/>
      <c r="K161" s="67"/>
      <c r="L161" s="88"/>
      <c r="M161" s="61"/>
    </row>
    <row r="162" spans="2:13" s="64" customFormat="1" ht="20.100000000000001" customHeight="1">
      <c r="B162" s="61"/>
      <c r="C162" s="190">
        <v>92</v>
      </c>
      <c r="D162" s="114"/>
      <c r="E162" s="116"/>
      <c r="F162" s="115"/>
      <c r="G162" s="65"/>
      <c r="H162" s="88"/>
      <c r="I162" s="88"/>
      <c r="J162" s="66"/>
      <c r="K162" s="67"/>
      <c r="L162" s="88"/>
      <c r="M162" s="61"/>
    </row>
    <row r="163" spans="2:13" s="64" customFormat="1" ht="20.100000000000001" customHeight="1">
      <c r="B163" s="61"/>
      <c r="C163" s="190">
        <v>93</v>
      </c>
      <c r="D163" s="114"/>
      <c r="E163" s="116"/>
      <c r="F163" s="115"/>
      <c r="G163" s="65"/>
      <c r="H163" s="88"/>
      <c r="I163" s="88"/>
      <c r="J163" s="66"/>
      <c r="K163" s="67"/>
      <c r="L163" s="88"/>
      <c r="M163" s="61"/>
    </row>
    <row r="164" spans="2:13" s="64" customFormat="1" ht="20.100000000000001" customHeight="1">
      <c r="B164" s="61"/>
      <c r="C164" s="190">
        <v>94</v>
      </c>
      <c r="D164" s="114"/>
      <c r="E164" s="116"/>
      <c r="F164" s="115"/>
      <c r="G164" s="65"/>
      <c r="H164" s="88"/>
      <c r="I164" s="88"/>
      <c r="J164" s="66"/>
      <c r="K164" s="67"/>
      <c r="L164" s="88"/>
      <c r="M164" s="61"/>
    </row>
    <row r="165" spans="2:13" s="64" customFormat="1" ht="20.100000000000001" customHeight="1">
      <c r="B165" s="61"/>
      <c r="C165" s="190">
        <v>95</v>
      </c>
      <c r="D165" s="114"/>
      <c r="E165" s="116"/>
      <c r="F165" s="115"/>
      <c r="G165" s="65"/>
      <c r="H165" s="88"/>
      <c r="I165" s="88"/>
      <c r="J165" s="66"/>
      <c r="K165" s="67"/>
      <c r="L165" s="88"/>
      <c r="M165" s="61"/>
    </row>
    <row r="166" spans="2:13" s="64" customFormat="1" ht="20.100000000000001" customHeight="1">
      <c r="B166" s="61"/>
      <c r="C166" s="190">
        <v>96</v>
      </c>
      <c r="D166" s="114"/>
      <c r="E166" s="116"/>
      <c r="F166" s="115"/>
      <c r="G166" s="65"/>
      <c r="H166" s="88"/>
      <c r="I166" s="88"/>
      <c r="J166" s="66"/>
      <c r="K166" s="67"/>
      <c r="L166" s="88"/>
      <c r="M166" s="61"/>
    </row>
    <row r="167" spans="2:13" s="64" customFormat="1" ht="20.100000000000001" customHeight="1">
      <c r="B167" s="61"/>
      <c r="C167" s="190">
        <v>97</v>
      </c>
      <c r="D167" s="114"/>
      <c r="E167" s="116"/>
      <c r="F167" s="115"/>
      <c r="G167" s="65"/>
      <c r="H167" s="88"/>
      <c r="I167" s="88"/>
      <c r="J167" s="66"/>
      <c r="K167" s="67"/>
      <c r="L167" s="88"/>
      <c r="M167" s="61"/>
    </row>
    <row r="168" spans="2:13" s="64" customFormat="1" ht="20.100000000000001" customHeight="1">
      <c r="B168" s="61"/>
      <c r="C168" s="190">
        <v>98</v>
      </c>
      <c r="D168" s="114"/>
      <c r="E168" s="116"/>
      <c r="F168" s="115"/>
      <c r="G168" s="65"/>
      <c r="H168" s="88"/>
      <c r="I168" s="88"/>
      <c r="J168" s="66"/>
      <c r="K168" s="67"/>
      <c r="L168" s="88"/>
      <c r="M168" s="61"/>
    </row>
    <row r="169" spans="2:13" s="64" customFormat="1" ht="20.100000000000001" customHeight="1">
      <c r="B169" s="61"/>
      <c r="C169" s="190">
        <v>99</v>
      </c>
      <c r="D169" s="114"/>
      <c r="E169" s="116"/>
      <c r="F169" s="115"/>
      <c r="G169" s="65"/>
      <c r="H169" s="88"/>
      <c r="I169" s="88"/>
      <c r="J169" s="66"/>
      <c r="K169" s="67"/>
      <c r="L169" s="88"/>
      <c r="M169" s="61"/>
    </row>
    <row r="170" spans="2:13" s="64" customFormat="1" ht="20.100000000000001" customHeight="1">
      <c r="B170" s="61"/>
      <c r="C170" s="190">
        <v>100</v>
      </c>
      <c r="D170" s="114"/>
      <c r="E170" s="116"/>
      <c r="F170" s="115"/>
      <c r="G170" s="65"/>
      <c r="H170" s="88"/>
      <c r="I170" s="88"/>
      <c r="J170" s="66"/>
      <c r="K170" s="67"/>
      <c r="L170" s="88"/>
      <c r="M170" s="61"/>
    </row>
    <row r="171" spans="2:13" s="64" customFormat="1" ht="20.100000000000001" customHeight="1">
      <c r="B171" s="61"/>
      <c r="C171" s="190">
        <v>101</v>
      </c>
      <c r="D171" s="114"/>
      <c r="E171" s="116"/>
      <c r="F171" s="115"/>
      <c r="G171" s="65"/>
      <c r="H171" s="88"/>
      <c r="I171" s="88"/>
      <c r="J171" s="66"/>
      <c r="K171" s="67"/>
      <c r="L171" s="88"/>
      <c r="M171" s="61"/>
    </row>
    <row r="172" spans="2:13" s="64" customFormat="1" ht="20.100000000000001" customHeight="1">
      <c r="B172" s="61"/>
      <c r="C172" s="190">
        <v>102</v>
      </c>
      <c r="D172" s="114"/>
      <c r="E172" s="116"/>
      <c r="F172" s="115"/>
      <c r="G172" s="65"/>
      <c r="H172" s="88"/>
      <c r="I172" s="88"/>
      <c r="J172" s="66"/>
      <c r="K172" s="67"/>
      <c r="L172" s="88"/>
      <c r="M172" s="61"/>
    </row>
    <row r="173" spans="2:13" s="64" customFormat="1" ht="20.100000000000001" customHeight="1">
      <c r="B173" s="61"/>
      <c r="C173" s="190">
        <v>103</v>
      </c>
      <c r="D173" s="114"/>
      <c r="E173" s="116"/>
      <c r="F173" s="115"/>
      <c r="G173" s="65"/>
      <c r="H173" s="88"/>
      <c r="I173" s="88"/>
      <c r="J173" s="66"/>
      <c r="K173" s="67"/>
      <c r="L173" s="88"/>
      <c r="M173" s="61"/>
    </row>
    <row r="174" spans="2:13" s="64" customFormat="1" ht="20.100000000000001" customHeight="1">
      <c r="B174" s="61"/>
      <c r="C174" s="190">
        <v>104</v>
      </c>
      <c r="D174" s="114"/>
      <c r="E174" s="116"/>
      <c r="F174" s="115"/>
      <c r="G174" s="65"/>
      <c r="H174" s="88"/>
      <c r="I174" s="88"/>
      <c r="J174" s="66"/>
      <c r="K174" s="67"/>
      <c r="L174" s="88"/>
      <c r="M174" s="61"/>
    </row>
    <row r="175" spans="2:13" s="64" customFormat="1" ht="20.100000000000001" customHeight="1">
      <c r="B175" s="61"/>
      <c r="C175" s="190">
        <v>105</v>
      </c>
      <c r="D175" s="114"/>
      <c r="E175" s="116"/>
      <c r="F175" s="115"/>
      <c r="G175" s="65"/>
      <c r="H175" s="88"/>
      <c r="I175" s="88"/>
      <c r="J175" s="66"/>
      <c r="K175" s="67"/>
      <c r="L175" s="88"/>
      <c r="M175" s="61"/>
    </row>
    <row r="176" spans="2:13" s="64" customFormat="1" ht="20.100000000000001" customHeight="1">
      <c r="B176" s="61"/>
      <c r="C176" s="190">
        <v>106</v>
      </c>
      <c r="D176" s="114"/>
      <c r="E176" s="116"/>
      <c r="F176" s="115"/>
      <c r="G176" s="65"/>
      <c r="H176" s="88"/>
      <c r="I176" s="88"/>
      <c r="J176" s="66"/>
      <c r="K176" s="67"/>
      <c r="L176" s="88"/>
      <c r="M176" s="61"/>
    </row>
    <row r="177" spans="2:13" s="64" customFormat="1" ht="20.100000000000001" customHeight="1">
      <c r="B177" s="61"/>
      <c r="C177" s="190">
        <v>107</v>
      </c>
      <c r="D177" s="114"/>
      <c r="E177" s="116"/>
      <c r="F177" s="115"/>
      <c r="G177" s="65"/>
      <c r="H177" s="88"/>
      <c r="I177" s="88"/>
      <c r="J177" s="66"/>
      <c r="K177" s="67"/>
      <c r="L177" s="88"/>
      <c r="M177" s="61"/>
    </row>
    <row r="178" spans="2:13" s="64" customFormat="1" ht="20.100000000000001" customHeight="1">
      <c r="B178" s="61"/>
      <c r="C178" s="190">
        <v>108</v>
      </c>
      <c r="D178" s="114"/>
      <c r="E178" s="116"/>
      <c r="F178" s="115"/>
      <c r="G178" s="65"/>
      <c r="H178" s="88"/>
      <c r="I178" s="88"/>
      <c r="J178" s="66"/>
      <c r="K178" s="67"/>
      <c r="L178" s="88"/>
      <c r="M178" s="61"/>
    </row>
    <row r="179" spans="2:13" s="64" customFormat="1" ht="20.100000000000001" customHeight="1">
      <c r="B179" s="61"/>
      <c r="C179" s="190">
        <v>109</v>
      </c>
      <c r="D179" s="114"/>
      <c r="E179" s="116"/>
      <c r="F179" s="115"/>
      <c r="G179" s="65"/>
      <c r="H179" s="88"/>
      <c r="I179" s="88"/>
      <c r="J179" s="66"/>
      <c r="K179" s="67"/>
      <c r="L179" s="88"/>
      <c r="M179" s="61"/>
    </row>
    <row r="180" spans="2:13" s="64" customFormat="1" ht="20.100000000000001" customHeight="1">
      <c r="B180" s="61"/>
      <c r="C180" s="190">
        <v>110</v>
      </c>
      <c r="D180" s="114"/>
      <c r="E180" s="116"/>
      <c r="F180" s="115"/>
      <c r="G180" s="65"/>
      <c r="H180" s="88"/>
      <c r="I180" s="88"/>
      <c r="J180" s="66"/>
      <c r="K180" s="67"/>
      <c r="L180" s="88"/>
      <c r="M180" s="61"/>
    </row>
    <row r="181" spans="2:13" s="64" customFormat="1" ht="20.100000000000001" customHeight="1">
      <c r="B181" s="61"/>
      <c r="C181" s="190">
        <v>111</v>
      </c>
      <c r="D181" s="114"/>
      <c r="E181" s="116"/>
      <c r="F181" s="115"/>
      <c r="G181" s="65"/>
      <c r="H181" s="88"/>
      <c r="I181" s="88"/>
      <c r="J181" s="66"/>
      <c r="K181" s="67"/>
      <c r="L181" s="88"/>
      <c r="M181" s="61"/>
    </row>
    <row r="182" spans="2:13" s="64" customFormat="1" ht="20.100000000000001" customHeight="1">
      <c r="B182" s="61"/>
      <c r="C182" s="190">
        <v>112</v>
      </c>
      <c r="D182" s="114"/>
      <c r="E182" s="116"/>
      <c r="F182" s="115"/>
      <c r="G182" s="65"/>
      <c r="H182" s="88"/>
      <c r="I182" s="88"/>
      <c r="J182" s="66"/>
      <c r="K182" s="67"/>
      <c r="L182" s="88"/>
      <c r="M182" s="61"/>
    </row>
    <row r="183" spans="2:13" s="64" customFormat="1" ht="20.100000000000001" customHeight="1">
      <c r="B183" s="61"/>
      <c r="C183" s="190">
        <v>113</v>
      </c>
      <c r="D183" s="114"/>
      <c r="E183" s="116"/>
      <c r="F183" s="115"/>
      <c r="G183" s="65"/>
      <c r="H183" s="88"/>
      <c r="I183" s="88"/>
      <c r="J183" s="66"/>
      <c r="K183" s="67"/>
      <c r="L183" s="88"/>
      <c r="M183" s="61"/>
    </row>
    <row r="184" spans="2:13" s="64" customFormat="1" ht="20.100000000000001" customHeight="1">
      <c r="B184" s="61"/>
      <c r="C184" s="190">
        <v>114</v>
      </c>
      <c r="D184" s="114"/>
      <c r="E184" s="116"/>
      <c r="F184" s="115"/>
      <c r="G184" s="65"/>
      <c r="H184" s="88"/>
      <c r="I184" s="88"/>
      <c r="J184" s="66"/>
      <c r="K184" s="67"/>
      <c r="L184" s="88"/>
      <c r="M184" s="61"/>
    </row>
    <row r="185" spans="2:13" s="64" customFormat="1" ht="20.100000000000001" customHeight="1">
      <c r="B185" s="61"/>
      <c r="C185" s="190">
        <v>115</v>
      </c>
      <c r="D185" s="114"/>
      <c r="E185" s="116"/>
      <c r="F185" s="115"/>
      <c r="G185" s="65"/>
      <c r="H185" s="88"/>
      <c r="I185" s="88"/>
      <c r="J185" s="66"/>
      <c r="K185" s="67"/>
      <c r="L185" s="88"/>
      <c r="M185" s="61"/>
    </row>
    <row r="186" spans="2:13" s="64" customFormat="1" ht="20.100000000000001" customHeight="1">
      <c r="B186" s="61"/>
      <c r="C186" s="190">
        <v>116</v>
      </c>
      <c r="D186" s="114"/>
      <c r="E186" s="116"/>
      <c r="F186" s="115"/>
      <c r="G186" s="65"/>
      <c r="H186" s="88"/>
      <c r="I186" s="88"/>
      <c r="J186" s="66"/>
      <c r="K186" s="67"/>
      <c r="L186" s="88"/>
      <c r="M186" s="61"/>
    </row>
    <row r="187" spans="2:13" s="64" customFormat="1" ht="20.100000000000001" customHeight="1">
      <c r="B187" s="61"/>
      <c r="C187" s="190">
        <v>117</v>
      </c>
      <c r="D187" s="114"/>
      <c r="E187" s="116"/>
      <c r="F187" s="115"/>
      <c r="G187" s="65"/>
      <c r="H187" s="88"/>
      <c r="I187" s="88"/>
      <c r="J187" s="66"/>
      <c r="K187" s="67"/>
      <c r="L187" s="88"/>
      <c r="M187" s="61"/>
    </row>
    <row r="188" spans="2:13" s="64" customFormat="1" ht="20.100000000000001" customHeight="1">
      <c r="B188" s="61"/>
      <c r="C188" s="190">
        <v>118</v>
      </c>
      <c r="D188" s="114"/>
      <c r="E188" s="116"/>
      <c r="F188" s="115"/>
      <c r="G188" s="65"/>
      <c r="H188" s="88"/>
      <c r="I188" s="88"/>
      <c r="J188" s="66"/>
      <c r="K188" s="67"/>
      <c r="L188" s="88"/>
      <c r="M188" s="61"/>
    </row>
    <row r="189" spans="2:13" s="64" customFormat="1" ht="20.100000000000001" customHeight="1">
      <c r="B189" s="61"/>
      <c r="C189" s="190">
        <v>119</v>
      </c>
      <c r="D189" s="114"/>
      <c r="E189" s="116"/>
      <c r="F189" s="115"/>
      <c r="G189" s="65"/>
      <c r="H189" s="88"/>
      <c r="I189" s="88"/>
      <c r="J189" s="66"/>
      <c r="K189" s="67"/>
      <c r="L189" s="88"/>
      <c r="M189" s="61"/>
    </row>
    <row r="190" spans="2:13" s="64" customFormat="1" ht="20.100000000000001" customHeight="1">
      <c r="B190" s="61"/>
      <c r="C190" s="190">
        <v>120</v>
      </c>
      <c r="D190" s="114"/>
      <c r="E190" s="116"/>
      <c r="F190" s="115"/>
      <c r="G190" s="65"/>
      <c r="H190" s="88"/>
      <c r="I190" s="88"/>
      <c r="J190" s="66"/>
      <c r="K190" s="67"/>
      <c r="L190" s="88"/>
      <c r="M190" s="61"/>
    </row>
    <row r="191" spans="2:13" s="64" customFormat="1" ht="20.100000000000001" customHeight="1">
      <c r="B191" s="61"/>
      <c r="C191" s="190">
        <v>121</v>
      </c>
      <c r="D191" s="114"/>
      <c r="E191" s="116"/>
      <c r="F191" s="115"/>
      <c r="G191" s="65"/>
      <c r="H191" s="88"/>
      <c r="I191" s="88"/>
      <c r="J191" s="66"/>
      <c r="K191" s="67"/>
      <c r="L191" s="88"/>
      <c r="M191" s="61"/>
    </row>
    <row r="192" spans="2:13" s="64" customFormat="1" ht="20.100000000000001" customHeight="1">
      <c r="B192" s="61"/>
      <c r="C192" s="190">
        <v>122</v>
      </c>
      <c r="D192" s="114"/>
      <c r="E192" s="116"/>
      <c r="F192" s="115"/>
      <c r="G192" s="65"/>
      <c r="H192" s="88"/>
      <c r="I192" s="88"/>
      <c r="J192" s="66"/>
      <c r="K192" s="67"/>
      <c r="L192" s="88"/>
      <c r="M192" s="61"/>
    </row>
    <row r="193" spans="2:13" s="64" customFormat="1" ht="20.100000000000001" customHeight="1">
      <c r="B193" s="61"/>
      <c r="C193" s="190">
        <v>123</v>
      </c>
      <c r="D193" s="114"/>
      <c r="E193" s="116"/>
      <c r="F193" s="115"/>
      <c r="G193" s="65"/>
      <c r="H193" s="88"/>
      <c r="I193" s="88"/>
      <c r="J193" s="66"/>
      <c r="K193" s="67"/>
      <c r="L193" s="88"/>
      <c r="M193" s="61"/>
    </row>
    <row r="194" spans="2:13" s="64" customFormat="1" ht="20.100000000000001" customHeight="1">
      <c r="B194" s="61"/>
      <c r="C194" s="190">
        <v>124</v>
      </c>
      <c r="D194" s="114"/>
      <c r="E194" s="116"/>
      <c r="F194" s="115"/>
      <c r="G194" s="65"/>
      <c r="H194" s="88"/>
      <c r="I194" s="88"/>
      <c r="J194" s="66"/>
      <c r="K194" s="67"/>
      <c r="L194" s="88"/>
      <c r="M194" s="61"/>
    </row>
    <row r="195" spans="2:13" s="64" customFormat="1" ht="20.100000000000001" customHeight="1">
      <c r="B195" s="61"/>
      <c r="C195" s="190">
        <v>125</v>
      </c>
      <c r="D195" s="114"/>
      <c r="E195" s="116"/>
      <c r="F195" s="115"/>
      <c r="G195" s="65"/>
      <c r="H195" s="88"/>
      <c r="I195" s="88"/>
      <c r="J195" s="66"/>
      <c r="K195" s="67"/>
      <c r="L195" s="88"/>
      <c r="M195" s="61"/>
    </row>
    <row r="196" spans="2:13" s="64" customFormat="1" ht="20.100000000000001" customHeight="1">
      <c r="B196" s="61"/>
      <c r="C196" s="190">
        <v>126</v>
      </c>
      <c r="D196" s="114"/>
      <c r="E196" s="116"/>
      <c r="F196" s="115"/>
      <c r="G196" s="65"/>
      <c r="H196" s="88"/>
      <c r="I196" s="88"/>
      <c r="J196" s="66"/>
      <c r="K196" s="67"/>
      <c r="L196" s="88"/>
      <c r="M196" s="61"/>
    </row>
    <row r="197" spans="2:13" s="64" customFormat="1" ht="20.100000000000001" customHeight="1">
      <c r="B197" s="61"/>
      <c r="C197" s="190">
        <v>127</v>
      </c>
      <c r="D197" s="114"/>
      <c r="E197" s="116"/>
      <c r="F197" s="115"/>
      <c r="G197" s="65"/>
      <c r="H197" s="88"/>
      <c r="I197" s="88"/>
      <c r="J197" s="66"/>
      <c r="K197" s="67"/>
      <c r="L197" s="88"/>
      <c r="M197" s="61"/>
    </row>
    <row r="198" spans="2:13" s="64" customFormat="1" ht="20.100000000000001" customHeight="1">
      <c r="B198" s="61"/>
      <c r="C198" s="190">
        <v>128</v>
      </c>
      <c r="D198" s="114"/>
      <c r="E198" s="116"/>
      <c r="F198" s="115"/>
      <c r="G198" s="65"/>
      <c r="H198" s="88"/>
      <c r="I198" s="88"/>
      <c r="J198" s="66"/>
      <c r="K198" s="67"/>
      <c r="L198" s="88"/>
      <c r="M198" s="61"/>
    </row>
    <row r="199" spans="2:13" s="64" customFormat="1" ht="20.100000000000001" customHeight="1">
      <c r="B199" s="61"/>
      <c r="C199" s="190">
        <v>129</v>
      </c>
      <c r="D199" s="114"/>
      <c r="E199" s="116"/>
      <c r="F199" s="115"/>
      <c r="G199" s="65"/>
      <c r="H199" s="88"/>
      <c r="I199" s="88"/>
      <c r="J199" s="66"/>
      <c r="K199" s="67"/>
      <c r="L199" s="88"/>
      <c r="M199" s="61"/>
    </row>
    <row r="200" spans="2:13" s="64" customFormat="1" ht="20.100000000000001" customHeight="1">
      <c r="B200" s="61"/>
      <c r="C200" s="190">
        <v>130</v>
      </c>
      <c r="D200" s="114"/>
      <c r="E200" s="116"/>
      <c r="F200" s="115"/>
      <c r="G200" s="65"/>
      <c r="H200" s="88"/>
      <c r="I200" s="88"/>
      <c r="J200" s="66"/>
      <c r="K200" s="67"/>
      <c r="L200" s="88"/>
      <c r="M200" s="61"/>
    </row>
    <row r="201" spans="2:13" s="64" customFormat="1" ht="20.100000000000001" customHeight="1">
      <c r="B201" s="61"/>
      <c r="C201" s="190">
        <v>131</v>
      </c>
      <c r="D201" s="114"/>
      <c r="E201" s="116"/>
      <c r="F201" s="115"/>
      <c r="G201" s="65"/>
      <c r="H201" s="88"/>
      <c r="I201" s="88"/>
      <c r="J201" s="66"/>
      <c r="K201" s="67"/>
      <c r="L201" s="88"/>
      <c r="M201" s="61"/>
    </row>
    <row r="202" spans="2:13" s="64" customFormat="1" ht="20.100000000000001" customHeight="1">
      <c r="B202" s="61"/>
      <c r="C202" s="190">
        <v>132</v>
      </c>
      <c r="D202" s="114"/>
      <c r="E202" s="116"/>
      <c r="F202" s="115"/>
      <c r="G202" s="65"/>
      <c r="H202" s="88"/>
      <c r="I202" s="88"/>
      <c r="J202" s="66"/>
      <c r="K202" s="67"/>
      <c r="L202" s="88"/>
      <c r="M202" s="61"/>
    </row>
    <row r="203" spans="2:13" s="64" customFormat="1" ht="20.100000000000001" customHeight="1">
      <c r="B203" s="61"/>
      <c r="C203" s="190">
        <v>133</v>
      </c>
      <c r="D203" s="114"/>
      <c r="E203" s="116"/>
      <c r="F203" s="115"/>
      <c r="G203" s="65"/>
      <c r="H203" s="88"/>
      <c r="I203" s="88"/>
      <c r="J203" s="66"/>
      <c r="K203" s="67"/>
      <c r="L203" s="88"/>
      <c r="M203" s="61"/>
    </row>
    <row r="204" spans="2:13" s="64" customFormat="1" ht="20.100000000000001" customHeight="1">
      <c r="B204" s="61"/>
      <c r="C204" s="190">
        <v>134</v>
      </c>
      <c r="D204" s="114"/>
      <c r="E204" s="116"/>
      <c r="F204" s="115"/>
      <c r="G204" s="65"/>
      <c r="H204" s="88"/>
      <c r="I204" s="88"/>
      <c r="J204" s="66"/>
      <c r="K204" s="67"/>
      <c r="L204" s="88"/>
      <c r="M204" s="61"/>
    </row>
    <row r="205" spans="2:13" s="64" customFormat="1" ht="20.100000000000001" customHeight="1">
      <c r="B205" s="61"/>
      <c r="C205" s="190">
        <v>135</v>
      </c>
      <c r="D205" s="114"/>
      <c r="E205" s="116"/>
      <c r="F205" s="115"/>
      <c r="G205" s="65"/>
      <c r="H205" s="88"/>
      <c r="I205" s="88"/>
      <c r="J205" s="66"/>
      <c r="K205" s="67"/>
      <c r="L205" s="88"/>
      <c r="M205" s="61"/>
    </row>
    <row r="206" spans="2:13" s="64" customFormat="1" ht="20.100000000000001" customHeight="1">
      <c r="B206" s="61"/>
      <c r="C206" s="190">
        <v>136</v>
      </c>
      <c r="D206" s="114"/>
      <c r="E206" s="116"/>
      <c r="F206" s="115"/>
      <c r="G206" s="65"/>
      <c r="H206" s="88"/>
      <c r="I206" s="88"/>
      <c r="J206" s="66"/>
      <c r="K206" s="67"/>
      <c r="L206" s="88"/>
      <c r="M206" s="61"/>
    </row>
    <row r="207" spans="2:13" s="64" customFormat="1" ht="20.100000000000001" customHeight="1">
      <c r="B207" s="61"/>
      <c r="C207" s="190">
        <v>137</v>
      </c>
      <c r="D207" s="114"/>
      <c r="E207" s="116"/>
      <c r="F207" s="115"/>
      <c r="G207" s="65"/>
      <c r="H207" s="88"/>
      <c r="I207" s="88"/>
      <c r="J207" s="66"/>
      <c r="K207" s="67"/>
      <c r="L207" s="88"/>
      <c r="M207" s="61"/>
    </row>
    <row r="208" spans="2:13" s="64" customFormat="1" ht="20.100000000000001" customHeight="1">
      <c r="B208" s="61"/>
      <c r="C208" s="190">
        <v>138</v>
      </c>
      <c r="D208" s="114"/>
      <c r="E208" s="116"/>
      <c r="F208" s="115"/>
      <c r="G208" s="65"/>
      <c r="H208" s="88"/>
      <c r="I208" s="88"/>
      <c r="J208" s="66"/>
      <c r="K208" s="67"/>
      <c r="L208" s="88"/>
      <c r="M208" s="61"/>
    </row>
    <row r="209" spans="2:13" s="64" customFormat="1" ht="20.100000000000001" customHeight="1">
      <c r="B209" s="61"/>
      <c r="C209" s="190">
        <v>139</v>
      </c>
      <c r="D209" s="114"/>
      <c r="E209" s="116"/>
      <c r="F209" s="115"/>
      <c r="G209" s="65"/>
      <c r="H209" s="88"/>
      <c r="I209" s="88"/>
      <c r="J209" s="66"/>
      <c r="K209" s="67"/>
      <c r="L209" s="88"/>
      <c r="M209" s="61"/>
    </row>
    <row r="210" spans="2:13" s="64" customFormat="1" ht="20.100000000000001" customHeight="1">
      <c r="B210" s="61"/>
      <c r="C210" s="190">
        <v>140</v>
      </c>
      <c r="D210" s="114"/>
      <c r="E210" s="116"/>
      <c r="F210" s="115"/>
      <c r="G210" s="65"/>
      <c r="H210" s="88"/>
      <c r="I210" s="88"/>
      <c r="J210" s="66"/>
      <c r="K210" s="67"/>
      <c r="L210" s="88"/>
      <c r="M210" s="61"/>
    </row>
    <row r="211" spans="2:13" s="64" customFormat="1" ht="20.100000000000001" customHeight="1">
      <c r="B211" s="61"/>
      <c r="C211" s="190">
        <v>141</v>
      </c>
      <c r="D211" s="114"/>
      <c r="E211" s="116"/>
      <c r="F211" s="115"/>
      <c r="G211" s="65"/>
      <c r="H211" s="88"/>
      <c r="I211" s="88"/>
      <c r="J211" s="66"/>
      <c r="K211" s="67"/>
      <c r="L211" s="88"/>
      <c r="M211" s="61"/>
    </row>
    <row r="212" spans="2:13" s="64" customFormat="1" ht="20.100000000000001" customHeight="1">
      <c r="B212" s="61"/>
      <c r="C212" s="190">
        <v>142</v>
      </c>
      <c r="D212" s="114"/>
      <c r="E212" s="116"/>
      <c r="F212" s="115"/>
      <c r="G212" s="65"/>
      <c r="H212" s="88"/>
      <c r="I212" s="88"/>
      <c r="J212" s="66"/>
      <c r="K212" s="67"/>
      <c r="L212" s="88"/>
      <c r="M212" s="61"/>
    </row>
    <row r="213" spans="2:13" s="64" customFormat="1" ht="20.100000000000001" customHeight="1">
      <c r="B213" s="61"/>
      <c r="C213" s="190">
        <v>143</v>
      </c>
      <c r="D213" s="114"/>
      <c r="E213" s="116"/>
      <c r="F213" s="115"/>
      <c r="G213" s="65"/>
      <c r="H213" s="88"/>
      <c r="I213" s="88"/>
      <c r="J213" s="66"/>
      <c r="K213" s="67"/>
      <c r="L213" s="88"/>
      <c r="M213" s="61"/>
    </row>
    <row r="214" spans="2:13" s="64" customFormat="1" ht="20.100000000000001" customHeight="1">
      <c r="B214" s="61"/>
      <c r="C214" s="190">
        <v>144</v>
      </c>
      <c r="D214" s="114"/>
      <c r="E214" s="116"/>
      <c r="F214" s="115"/>
      <c r="G214" s="65"/>
      <c r="H214" s="88"/>
      <c r="I214" s="88"/>
      <c r="J214" s="66"/>
      <c r="K214" s="67"/>
      <c r="L214" s="88"/>
      <c r="M214" s="61"/>
    </row>
    <row r="215" spans="2:13" s="64" customFormat="1" ht="20.100000000000001" customHeight="1">
      <c r="B215" s="61"/>
      <c r="C215" s="190">
        <v>145</v>
      </c>
      <c r="D215" s="114"/>
      <c r="E215" s="116"/>
      <c r="F215" s="115"/>
      <c r="G215" s="65"/>
      <c r="H215" s="88"/>
      <c r="I215" s="88"/>
      <c r="J215" s="66"/>
      <c r="K215" s="67"/>
      <c r="L215" s="88"/>
      <c r="M215" s="61"/>
    </row>
    <row r="216" spans="2:13" s="64" customFormat="1" ht="20.100000000000001" customHeight="1">
      <c r="B216" s="61"/>
      <c r="C216" s="190">
        <v>146</v>
      </c>
      <c r="D216" s="114"/>
      <c r="E216" s="116"/>
      <c r="F216" s="115"/>
      <c r="G216" s="65"/>
      <c r="H216" s="88"/>
      <c r="I216" s="88"/>
      <c r="J216" s="66"/>
      <c r="K216" s="67"/>
      <c r="L216" s="88"/>
      <c r="M216" s="61"/>
    </row>
    <row r="217" spans="2:13" s="64" customFormat="1" ht="20.100000000000001" customHeight="1">
      <c r="B217" s="61"/>
      <c r="C217" s="190">
        <v>147</v>
      </c>
      <c r="D217" s="114"/>
      <c r="E217" s="116"/>
      <c r="F217" s="115"/>
      <c r="G217" s="65"/>
      <c r="H217" s="88"/>
      <c r="I217" s="88"/>
      <c r="J217" s="66"/>
      <c r="K217" s="67"/>
      <c r="L217" s="88"/>
      <c r="M217" s="61"/>
    </row>
    <row r="218" spans="2:13" s="64" customFormat="1" ht="20.100000000000001" customHeight="1">
      <c r="B218" s="61"/>
      <c r="C218" s="190">
        <v>148</v>
      </c>
      <c r="D218" s="114"/>
      <c r="E218" s="116"/>
      <c r="F218" s="115"/>
      <c r="G218" s="65"/>
      <c r="H218" s="88"/>
      <c r="I218" s="88"/>
      <c r="J218" s="66"/>
      <c r="K218" s="67"/>
      <c r="L218" s="88"/>
      <c r="M218" s="61"/>
    </row>
    <row r="219" spans="2:13" s="64" customFormat="1" ht="20.100000000000001" customHeight="1">
      <c r="B219" s="61"/>
      <c r="C219" s="190">
        <v>149</v>
      </c>
      <c r="D219" s="114"/>
      <c r="E219" s="116"/>
      <c r="F219" s="115"/>
      <c r="G219" s="65"/>
      <c r="H219" s="88"/>
      <c r="I219" s="88"/>
      <c r="J219" s="66"/>
      <c r="K219" s="67"/>
      <c r="L219" s="88"/>
      <c r="M219" s="61"/>
    </row>
    <row r="220" spans="2:13" s="64" customFormat="1" ht="20.100000000000001" customHeight="1">
      <c r="B220" s="61"/>
      <c r="C220" s="190">
        <v>150</v>
      </c>
      <c r="D220" s="114"/>
      <c r="E220" s="116"/>
      <c r="F220" s="115"/>
      <c r="G220" s="65"/>
      <c r="H220" s="88"/>
      <c r="I220" s="88"/>
      <c r="J220" s="66"/>
      <c r="K220" s="67"/>
      <c r="L220" s="88"/>
      <c r="M220" s="61"/>
    </row>
    <row r="221" spans="2:13" s="64" customFormat="1" ht="20.100000000000001" customHeight="1">
      <c r="B221" s="61"/>
      <c r="C221" s="190">
        <v>151</v>
      </c>
      <c r="D221" s="114"/>
      <c r="E221" s="116"/>
      <c r="F221" s="115"/>
      <c r="G221" s="65"/>
      <c r="H221" s="88"/>
      <c r="I221" s="88"/>
      <c r="J221" s="66"/>
      <c r="K221" s="67"/>
      <c r="L221" s="88"/>
      <c r="M221" s="61"/>
    </row>
    <row r="222" spans="2:13" s="64" customFormat="1" ht="20.100000000000001" customHeight="1">
      <c r="B222" s="61"/>
      <c r="C222" s="190">
        <v>152</v>
      </c>
      <c r="D222" s="114"/>
      <c r="E222" s="116"/>
      <c r="F222" s="115"/>
      <c r="G222" s="65"/>
      <c r="H222" s="88"/>
      <c r="I222" s="88"/>
      <c r="J222" s="66"/>
      <c r="K222" s="67"/>
      <c r="L222" s="88"/>
      <c r="M222" s="61"/>
    </row>
    <row r="223" spans="2:13" s="64" customFormat="1" ht="20.100000000000001" customHeight="1">
      <c r="B223" s="61"/>
      <c r="C223" s="190">
        <v>153</v>
      </c>
      <c r="D223" s="114"/>
      <c r="E223" s="116"/>
      <c r="F223" s="115"/>
      <c r="G223" s="65"/>
      <c r="H223" s="88"/>
      <c r="I223" s="88"/>
      <c r="J223" s="66"/>
      <c r="K223" s="67"/>
      <c r="L223" s="88"/>
      <c r="M223" s="61"/>
    </row>
    <row r="224" spans="2:13" s="64" customFormat="1" ht="20.100000000000001" customHeight="1">
      <c r="B224" s="61"/>
      <c r="C224" s="190">
        <v>154</v>
      </c>
      <c r="D224" s="114"/>
      <c r="E224" s="116"/>
      <c r="F224" s="115"/>
      <c r="G224" s="65"/>
      <c r="H224" s="88"/>
      <c r="I224" s="88"/>
      <c r="J224" s="66"/>
      <c r="K224" s="67"/>
      <c r="L224" s="88"/>
      <c r="M224" s="61"/>
    </row>
    <row r="225" spans="2:13" s="64" customFormat="1" ht="20.100000000000001" customHeight="1">
      <c r="B225" s="61"/>
      <c r="C225" s="190">
        <v>155</v>
      </c>
      <c r="D225" s="114"/>
      <c r="E225" s="116"/>
      <c r="F225" s="115"/>
      <c r="G225" s="65"/>
      <c r="H225" s="88"/>
      <c r="I225" s="88"/>
      <c r="J225" s="66"/>
      <c r="K225" s="67"/>
      <c r="L225" s="88"/>
      <c r="M225" s="61"/>
    </row>
    <row r="226" spans="2:13" s="64" customFormat="1" ht="20.100000000000001" customHeight="1">
      <c r="B226" s="61"/>
      <c r="C226" s="190">
        <v>156</v>
      </c>
      <c r="D226" s="114"/>
      <c r="E226" s="116"/>
      <c r="F226" s="115"/>
      <c r="G226" s="65"/>
      <c r="H226" s="88"/>
      <c r="I226" s="88"/>
      <c r="J226" s="66"/>
      <c r="K226" s="67"/>
      <c r="L226" s="88"/>
      <c r="M226" s="61"/>
    </row>
    <row r="227" spans="2:13" s="64" customFormat="1" ht="20.100000000000001" customHeight="1">
      <c r="B227" s="61"/>
      <c r="C227" s="190">
        <v>157</v>
      </c>
      <c r="D227" s="114"/>
      <c r="E227" s="116"/>
      <c r="F227" s="115"/>
      <c r="G227" s="65"/>
      <c r="H227" s="88"/>
      <c r="I227" s="88"/>
      <c r="J227" s="66"/>
      <c r="K227" s="67"/>
      <c r="L227" s="88"/>
      <c r="M227" s="61"/>
    </row>
    <row r="228" spans="2:13" s="64" customFormat="1" ht="20.100000000000001" customHeight="1">
      <c r="B228" s="61"/>
      <c r="C228" s="190">
        <v>158</v>
      </c>
      <c r="D228" s="114"/>
      <c r="E228" s="116"/>
      <c r="F228" s="115"/>
      <c r="G228" s="65"/>
      <c r="H228" s="88"/>
      <c r="I228" s="88"/>
      <c r="J228" s="66"/>
      <c r="K228" s="67"/>
      <c r="L228" s="88"/>
      <c r="M228" s="61"/>
    </row>
    <row r="229" spans="2:13" s="64" customFormat="1" ht="20.100000000000001" customHeight="1">
      <c r="B229" s="61"/>
      <c r="C229" s="190">
        <v>159</v>
      </c>
      <c r="D229" s="114"/>
      <c r="E229" s="116"/>
      <c r="F229" s="115"/>
      <c r="G229" s="65"/>
      <c r="H229" s="88"/>
      <c r="I229" s="88"/>
      <c r="J229" s="66"/>
      <c r="K229" s="67"/>
      <c r="L229" s="88"/>
      <c r="M229" s="61"/>
    </row>
    <row r="230" spans="2:13" s="64" customFormat="1" ht="20.100000000000001" customHeight="1">
      <c r="B230" s="61"/>
      <c r="C230" s="190">
        <v>160</v>
      </c>
      <c r="D230" s="114"/>
      <c r="E230" s="116"/>
      <c r="F230" s="115"/>
      <c r="G230" s="65"/>
      <c r="H230" s="88"/>
      <c r="I230" s="88"/>
      <c r="J230" s="66"/>
      <c r="K230" s="67"/>
      <c r="L230" s="88"/>
      <c r="M230" s="61"/>
    </row>
    <row r="231" spans="2:13" s="64" customFormat="1" ht="20.100000000000001" customHeight="1">
      <c r="B231" s="61"/>
      <c r="C231" s="190">
        <v>161</v>
      </c>
      <c r="D231" s="114"/>
      <c r="E231" s="116"/>
      <c r="F231" s="115"/>
      <c r="G231" s="65"/>
      <c r="H231" s="88"/>
      <c r="I231" s="88"/>
      <c r="J231" s="66"/>
      <c r="K231" s="67"/>
      <c r="L231" s="88"/>
      <c r="M231" s="61"/>
    </row>
    <row r="232" spans="2:13" s="64" customFormat="1" ht="20.100000000000001" customHeight="1">
      <c r="B232" s="61"/>
      <c r="C232" s="190">
        <v>162</v>
      </c>
      <c r="D232" s="114"/>
      <c r="E232" s="116"/>
      <c r="F232" s="115"/>
      <c r="G232" s="65"/>
      <c r="H232" s="88"/>
      <c r="I232" s="88"/>
      <c r="J232" s="66"/>
      <c r="K232" s="67"/>
      <c r="L232" s="88"/>
      <c r="M232" s="61"/>
    </row>
    <row r="233" spans="2:13" s="64" customFormat="1" ht="20.100000000000001" customHeight="1">
      <c r="B233" s="61"/>
      <c r="C233" s="190">
        <v>163</v>
      </c>
      <c r="D233" s="114"/>
      <c r="E233" s="116"/>
      <c r="F233" s="115"/>
      <c r="G233" s="65"/>
      <c r="H233" s="88"/>
      <c r="I233" s="88"/>
      <c r="J233" s="66"/>
      <c r="K233" s="67"/>
      <c r="L233" s="88"/>
      <c r="M233" s="61"/>
    </row>
    <row r="234" spans="2:13" s="64" customFormat="1" ht="20.100000000000001" customHeight="1">
      <c r="B234" s="61"/>
      <c r="C234" s="190">
        <v>164</v>
      </c>
      <c r="D234" s="114"/>
      <c r="E234" s="116"/>
      <c r="F234" s="115"/>
      <c r="G234" s="65"/>
      <c r="H234" s="88"/>
      <c r="I234" s="88"/>
      <c r="J234" s="66"/>
      <c r="K234" s="67"/>
      <c r="L234" s="88"/>
      <c r="M234" s="61"/>
    </row>
    <row r="235" spans="2:13" s="64" customFormat="1" ht="20.100000000000001" customHeight="1">
      <c r="B235" s="61"/>
      <c r="C235" s="190">
        <v>165</v>
      </c>
      <c r="D235" s="114"/>
      <c r="E235" s="116"/>
      <c r="F235" s="115"/>
      <c r="G235" s="65"/>
      <c r="H235" s="88"/>
      <c r="I235" s="88"/>
      <c r="J235" s="66"/>
      <c r="K235" s="67"/>
      <c r="L235" s="88"/>
      <c r="M235" s="61"/>
    </row>
    <row r="236" spans="2:13" s="64" customFormat="1" ht="20.100000000000001" customHeight="1">
      <c r="B236" s="61"/>
      <c r="C236" s="190">
        <v>166</v>
      </c>
      <c r="D236" s="114"/>
      <c r="E236" s="116"/>
      <c r="F236" s="115"/>
      <c r="G236" s="65"/>
      <c r="H236" s="88"/>
      <c r="I236" s="88"/>
      <c r="J236" s="66"/>
      <c r="K236" s="67"/>
      <c r="L236" s="88"/>
      <c r="M236" s="61"/>
    </row>
    <row r="237" spans="2:13" s="64" customFormat="1" ht="20.100000000000001" customHeight="1">
      <c r="B237" s="61"/>
      <c r="C237" s="190">
        <v>167</v>
      </c>
      <c r="D237" s="114"/>
      <c r="E237" s="116"/>
      <c r="F237" s="115"/>
      <c r="G237" s="65"/>
      <c r="H237" s="88"/>
      <c r="I237" s="88"/>
      <c r="J237" s="66"/>
      <c r="K237" s="67"/>
      <c r="L237" s="88"/>
      <c r="M237" s="61"/>
    </row>
    <row r="238" spans="2:13" s="64" customFormat="1" ht="20.100000000000001" customHeight="1">
      <c r="B238" s="61"/>
      <c r="C238" s="190">
        <v>168</v>
      </c>
      <c r="D238" s="114"/>
      <c r="E238" s="116"/>
      <c r="F238" s="115"/>
      <c r="G238" s="65"/>
      <c r="H238" s="88"/>
      <c r="I238" s="88"/>
      <c r="J238" s="66"/>
      <c r="K238" s="67"/>
      <c r="L238" s="88"/>
      <c r="M238" s="61"/>
    </row>
    <row r="239" spans="2:13" s="64" customFormat="1" ht="20.100000000000001" customHeight="1">
      <c r="B239" s="61"/>
      <c r="C239" s="190">
        <v>169</v>
      </c>
      <c r="D239" s="114"/>
      <c r="E239" s="116"/>
      <c r="F239" s="115"/>
      <c r="G239" s="65"/>
      <c r="H239" s="88"/>
      <c r="I239" s="88"/>
      <c r="J239" s="66"/>
      <c r="K239" s="67"/>
      <c r="L239" s="88"/>
      <c r="M239" s="61"/>
    </row>
    <row r="240" spans="2:13" s="64" customFormat="1" ht="20.100000000000001" customHeight="1">
      <c r="B240" s="61"/>
      <c r="C240" s="190">
        <v>170</v>
      </c>
      <c r="D240" s="114"/>
      <c r="E240" s="116"/>
      <c r="F240" s="115"/>
      <c r="G240" s="65"/>
      <c r="H240" s="88"/>
      <c r="I240" s="88"/>
      <c r="J240" s="66"/>
      <c r="K240" s="67"/>
      <c r="L240" s="88"/>
      <c r="M240" s="61"/>
    </row>
    <row r="241" spans="2:13" s="64" customFormat="1" ht="20.100000000000001" customHeight="1">
      <c r="B241" s="61"/>
      <c r="C241" s="190">
        <v>171</v>
      </c>
      <c r="D241" s="114"/>
      <c r="E241" s="116"/>
      <c r="F241" s="115"/>
      <c r="G241" s="65"/>
      <c r="H241" s="88"/>
      <c r="I241" s="88"/>
      <c r="J241" s="66"/>
      <c r="K241" s="67"/>
      <c r="L241" s="88"/>
      <c r="M241" s="61"/>
    </row>
    <row r="242" spans="2:13" s="64" customFormat="1" ht="20.100000000000001" customHeight="1">
      <c r="B242" s="61"/>
      <c r="C242" s="190">
        <v>172</v>
      </c>
      <c r="D242" s="114"/>
      <c r="E242" s="116"/>
      <c r="F242" s="115"/>
      <c r="G242" s="65"/>
      <c r="H242" s="88"/>
      <c r="I242" s="88"/>
      <c r="J242" s="66"/>
      <c r="K242" s="67"/>
      <c r="L242" s="88"/>
      <c r="M242" s="61"/>
    </row>
    <row r="243" spans="2:13" s="64" customFormat="1" ht="20.100000000000001" customHeight="1">
      <c r="B243" s="61"/>
      <c r="C243" s="190">
        <v>173</v>
      </c>
      <c r="D243" s="114"/>
      <c r="E243" s="116"/>
      <c r="F243" s="115"/>
      <c r="G243" s="65"/>
      <c r="H243" s="88"/>
      <c r="I243" s="88"/>
      <c r="J243" s="66"/>
      <c r="K243" s="67"/>
      <c r="L243" s="88"/>
      <c r="M243" s="61"/>
    </row>
    <row r="244" spans="2:13" s="64" customFormat="1" ht="20.100000000000001" customHeight="1">
      <c r="B244" s="61"/>
      <c r="C244" s="190">
        <v>174</v>
      </c>
      <c r="D244" s="114"/>
      <c r="E244" s="116"/>
      <c r="F244" s="115"/>
      <c r="G244" s="65"/>
      <c r="H244" s="88"/>
      <c r="I244" s="88"/>
      <c r="J244" s="66"/>
      <c r="K244" s="67"/>
      <c r="L244" s="88"/>
      <c r="M244" s="61"/>
    </row>
    <row r="245" spans="2:13" s="64" customFormat="1" ht="20.100000000000001" customHeight="1">
      <c r="B245" s="61"/>
      <c r="C245" s="190">
        <v>175</v>
      </c>
      <c r="D245" s="114"/>
      <c r="E245" s="116"/>
      <c r="F245" s="115"/>
      <c r="G245" s="65"/>
      <c r="H245" s="88"/>
      <c r="I245" s="88"/>
      <c r="J245" s="66"/>
      <c r="K245" s="67"/>
      <c r="L245" s="88"/>
      <c r="M245" s="61"/>
    </row>
    <row r="246" spans="2:13" s="64" customFormat="1" ht="20.100000000000001" customHeight="1">
      <c r="B246" s="61"/>
      <c r="C246" s="190">
        <v>176</v>
      </c>
      <c r="D246" s="114"/>
      <c r="E246" s="116"/>
      <c r="F246" s="115"/>
      <c r="G246" s="65"/>
      <c r="H246" s="88"/>
      <c r="I246" s="88"/>
      <c r="J246" s="66"/>
      <c r="K246" s="67"/>
      <c r="L246" s="88"/>
      <c r="M246" s="61"/>
    </row>
    <row r="247" spans="2:13" s="64" customFormat="1" ht="20.100000000000001" customHeight="1">
      <c r="B247" s="61"/>
      <c r="C247" s="190">
        <v>177</v>
      </c>
      <c r="D247" s="114"/>
      <c r="E247" s="116"/>
      <c r="F247" s="115"/>
      <c r="G247" s="65"/>
      <c r="H247" s="88"/>
      <c r="I247" s="88"/>
      <c r="J247" s="66"/>
      <c r="K247" s="67"/>
      <c r="L247" s="88"/>
      <c r="M247" s="61"/>
    </row>
    <row r="248" spans="2:13" s="64" customFormat="1" ht="20.100000000000001" customHeight="1">
      <c r="B248" s="61"/>
      <c r="C248" s="190">
        <v>178</v>
      </c>
      <c r="D248" s="114"/>
      <c r="E248" s="116"/>
      <c r="F248" s="115"/>
      <c r="G248" s="65"/>
      <c r="H248" s="88"/>
      <c r="I248" s="88"/>
      <c r="J248" s="66"/>
      <c r="K248" s="67"/>
      <c r="L248" s="88"/>
      <c r="M248" s="61"/>
    </row>
    <row r="249" spans="2:13" s="64" customFormat="1" ht="20.100000000000001" customHeight="1">
      <c r="B249" s="61"/>
      <c r="C249" s="190">
        <v>179</v>
      </c>
      <c r="D249" s="114"/>
      <c r="E249" s="116"/>
      <c r="F249" s="115"/>
      <c r="G249" s="65"/>
      <c r="H249" s="88"/>
      <c r="I249" s="88"/>
      <c r="J249" s="66"/>
      <c r="K249" s="67"/>
      <c r="L249" s="88"/>
      <c r="M249" s="61"/>
    </row>
    <row r="250" spans="2:13" s="64" customFormat="1" ht="20.100000000000001" customHeight="1">
      <c r="B250" s="61"/>
      <c r="C250" s="190">
        <v>180</v>
      </c>
      <c r="D250" s="114"/>
      <c r="E250" s="116"/>
      <c r="F250" s="115"/>
      <c r="G250" s="65"/>
      <c r="H250" s="88"/>
      <c r="I250" s="88"/>
      <c r="J250" s="66"/>
      <c r="K250" s="67"/>
      <c r="L250" s="88"/>
      <c r="M250" s="61"/>
    </row>
    <row r="251" spans="2:13" s="64" customFormat="1" ht="20.100000000000001" customHeight="1">
      <c r="B251" s="61"/>
      <c r="C251" s="190">
        <v>181</v>
      </c>
      <c r="D251" s="114"/>
      <c r="E251" s="116"/>
      <c r="F251" s="115"/>
      <c r="G251" s="65"/>
      <c r="H251" s="88"/>
      <c r="I251" s="88"/>
      <c r="J251" s="66"/>
      <c r="K251" s="67"/>
      <c r="L251" s="88"/>
      <c r="M251" s="61"/>
    </row>
    <row r="252" spans="2:13" s="64" customFormat="1" ht="20.100000000000001" customHeight="1">
      <c r="B252" s="61"/>
      <c r="C252" s="190">
        <v>182</v>
      </c>
      <c r="D252" s="114"/>
      <c r="E252" s="116"/>
      <c r="F252" s="115"/>
      <c r="G252" s="65"/>
      <c r="H252" s="88"/>
      <c r="I252" s="88"/>
      <c r="J252" s="66"/>
      <c r="K252" s="67"/>
      <c r="L252" s="88"/>
      <c r="M252" s="61"/>
    </row>
    <row r="253" spans="2:13" s="64" customFormat="1" ht="20.100000000000001" customHeight="1">
      <c r="B253" s="61"/>
      <c r="C253" s="190">
        <v>183</v>
      </c>
      <c r="D253" s="114"/>
      <c r="E253" s="116"/>
      <c r="F253" s="115"/>
      <c r="G253" s="65"/>
      <c r="H253" s="88"/>
      <c r="I253" s="88"/>
      <c r="J253" s="66"/>
      <c r="K253" s="67"/>
      <c r="L253" s="88"/>
      <c r="M253" s="61"/>
    </row>
    <row r="254" spans="2:13" s="64" customFormat="1" ht="20.100000000000001" customHeight="1">
      <c r="B254" s="61"/>
      <c r="C254" s="190">
        <v>184</v>
      </c>
      <c r="D254" s="114"/>
      <c r="E254" s="116"/>
      <c r="F254" s="115"/>
      <c r="G254" s="65"/>
      <c r="H254" s="88"/>
      <c r="I254" s="88"/>
      <c r="J254" s="66"/>
      <c r="K254" s="67"/>
      <c r="L254" s="88"/>
      <c r="M254" s="61"/>
    </row>
    <row r="255" spans="2:13" s="64" customFormat="1" ht="20.100000000000001" customHeight="1">
      <c r="B255" s="61"/>
      <c r="C255" s="190">
        <v>185</v>
      </c>
      <c r="D255" s="114"/>
      <c r="E255" s="116"/>
      <c r="F255" s="115"/>
      <c r="G255" s="65"/>
      <c r="H255" s="88"/>
      <c r="I255" s="88"/>
      <c r="J255" s="66"/>
      <c r="K255" s="67"/>
      <c r="L255" s="88"/>
      <c r="M255" s="61"/>
    </row>
    <row r="256" spans="2:13" s="64" customFormat="1" ht="20.100000000000001" customHeight="1">
      <c r="B256" s="61"/>
      <c r="C256" s="190">
        <v>186</v>
      </c>
      <c r="D256" s="114"/>
      <c r="E256" s="116"/>
      <c r="F256" s="115"/>
      <c r="G256" s="65"/>
      <c r="H256" s="88"/>
      <c r="I256" s="88"/>
      <c r="J256" s="66"/>
      <c r="K256" s="67"/>
      <c r="L256" s="88"/>
      <c r="M256" s="61"/>
    </row>
    <row r="257" spans="2:13" s="64" customFormat="1" ht="20.100000000000001" customHeight="1">
      <c r="B257" s="61"/>
      <c r="C257" s="190">
        <v>187</v>
      </c>
      <c r="D257" s="114"/>
      <c r="E257" s="116"/>
      <c r="F257" s="115"/>
      <c r="G257" s="65"/>
      <c r="H257" s="88"/>
      <c r="I257" s="88"/>
      <c r="J257" s="66"/>
      <c r="K257" s="67"/>
      <c r="L257" s="88"/>
      <c r="M257" s="61"/>
    </row>
    <row r="258" spans="2:13" s="64" customFormat="1" ht="20.100000000000001" customHeight="1">
      <c r="B258" s="61"/>
      <c r="C258" s="190">
        <v>188</v>
      </c>
      <c r="D258" s="114"/>
      <c r="E258" s="116"/>
      <c r="F258" s="115"/>
      <c r="G258" s="65"/>
      <c r="H258" s="88"/>
      <c r="I258" s="88"/>
      <c r="J258" s="66"/>
      <c r="K258" s="67"/>
      <c r="L258" s="88"/>
      <c r="M258" s="61"/>
    </row>
    <row r="259" spans="2:13" s="64" customFormat="1" ht="20.100000000000001" customHeight="1">
      <c r="B259" s="61"/>
      <c r="C259" s="190">
        <v>189</v>
      </c>
      <c r="D259" s="114"/>
      <c r="E259" s="116"/>
      <c r="F259" s="115"/>
      <c r="G259" s="65"/>
      <c r="H259" s="88"/>
      <c r="I259" s="88"/>
      <c r="J259" s="66"/>
      <c r="K259" s="67"/>
      <c r="L259" s="88"/>
      <c r="M259" s="61"/>
    </row>
    <row r="260" spans="2:13" s="64" customFormat="1" ht="20.100000000000001" customHeight="1">
      <c r="B260" s="61"/>
      <c r="C260" s="190">
        <v>190</v>
      </c>
      <c r="D260" s="114"/>
      <c r="E260" s="116"/>
      <c r="F260" s="115"/>
      <c r="G260" s="65"/>
      <c r="H260" s="88"/>
      <c r="I260" s="88"/>
      <c r="J260" s="66"/>
      <c r="K260" s="67"/>
      <c r="L260" s="88"/>
      <c r="M260" s="61"/>
    </row>
    <row r="261" spans="2:13" s="64" customFormat="1" ht="20.100000000000001" customHeight="1">
      <c r="B261" s="61"/>
      <c r="C261" s="190">
        <v>191</v>
      </c>
      <c r="D261" s="114"/>
      <c r="E261" s="116"/>
      <c r="F261" s="115"/>
      <c r="G261" s="65"/>
      <c r="H261" s="88"/>
      <c r="I261" s="88"/>
      <c r="J261" s="66"/>
      <c r="K261" s="67"/>
      <c r="L261" s="88"/>
      <c r="M261" s="61"/>
    </row>
    <row r="262" spans="2:13" s="64" customFormat="1" ht="20.100000000000001" customHeight="1">
      <c r="B262" s="61"/>
      <c r="C262" s="190">
        <v>192</v>
      </c>
      <c r="D262" s="114"/>
      <c r="E262" s="116"/>
      <c r="F262" s="115"/>
      <c r="G262" s="65"/>
      <c r="H262" s="88"/>
      <c r="I262" s="88"/>
      <c r="J262" s="66"/>
      <c r="K262" s="67"/>
      <c r="L262" s="88"/>
      <c r="M262" s="61"/>
    </row>
    <row r="263" spans="2:13" s="64" customFormat="1" ht="20.100000000000001" customHeight="1">
      <c r="B263" s="61"/>
      <c r="C263" s="190">
        <v>193</v>
      </c>
      <c r="D263" s="114"/>
      <c r="E263" s="116"/>
      <c r="F263" s="115"/>
      <c r="G263" s="65"/>
      <c r="H263" s="88"/>
      <c r="I263" s="88"/>
      <c r="J263" s="66"/>
      <c r="K263" s="67"/>
      <c r="L263" s="88"/>
      <c r="M263" s="61"/>
    </row>
    <row r="264" spans="2:13" s="64" customFormat="1" ht="20.100000000000001" customHeight="1">
      <c r="B264" s="61"/>
      <c r="C264" s="190">
        <v>194</v>
      </c>
      <c r="D264" s="114"/>
      <c r="E264" s="116"/>
      <c r="F264" s="115"/>
      <c r="G264" s="65"/>
      <c r="H264" s="88"/>
      <c r="I264" s="88"/>
      <c r="J264" s="66"/>
      <c r="K264" s="67"/>
      <c r="L264" s="88"/>
      <c r="M264" s="61"/>
    </row>
    <row r="265" spans="2:13" s="64" customFormat="1" ht="20.100000000000001" customHeight="1">
      <c r="B265" s="61"/>
      <c r="C265" s="190">
        <v>195</v>
      </c>
      <c r="D265" s="114"/>
      <c r="E265" s="116"/>
      <c r="F265" s="115"/>
      <c r="G265" s="65"/>
      <c r="H265" s="88"/>
      <c r="I265" s="88"/>
      <c r="J265" s="66"/>
      <c r="K265" s="67"/>
      <c r="L265" s="88"/>
      <c r="M265" s="61"/>
    </row>
    <row r="266" spans="2:13" s="64" customFormat="1" ht="20.100000000000001" customHeight="1">
      <c r="B266" s="61"/>
      <c r="C266" s="190">
        <v>196</v>
      </c>
      <c r="D266" s="114"/>
      <c r="E266" s="116"/>
      <c r="F266" s="115"/>
      <c r="G266" s="65"/>
      <c r="H266" s="88"/>
      <c r="I266" s="88"/>
      <c r="J266" s="66"/>
      <c r="K266" s="67"/>
      <c r="L266" s="88"/>
      <c r="M266" s="61"/>
    </row>
    <row r="267" spans="2:13" s="64" customFormat="1" ht="20.100000000000001" customHeight="1">
      <c r="B267" s="61"/>
      <c r="C267" s="190">
        <v>197</v>
      </c>
      <c r="D267" s="114"/>
      <c r="E267" s="116"/>
      <c r="F267" s="115"/>
      <c r="G267" s="65"/>
      <c r="H267" s="88"/>
      <c r="I267" s="88"/>
      <c r="J267" s="66"/>
      <c r="K267" s="67"/>
      <c r="L267" s="88"/>
      <c r="M267" s="61"/>
    </row>
    <row r="268" spans="2:13" s="64" customFormat="1" ht="20.100000000000001" customHeight="1">
      <c r="B268" s="61"/>
      <c r="C268" s="190">
        <v>198</v>
      </c>
      <c r="D268" s="114"/>
      <c r="E268" s="116"/>
      <c r="F268" s="115"/>
      <c r="G268" s="65"/>
      <c r="H268" s="88"/>
      <c r="I268" s="88"/>
      <c r="J268" s="66"/>
      <c r="K268" s="67"/>
      <c r="L268" s="88"/>
      <c r="M268" s="61"/>
    </row>
    <row r="269" spans="2:13" s="64" customFormat="1" ht="20.100000000000001" customHeight="1">
      <c r="B269" s="61"/>
      <c r="C269" s="190">
        <v>199</v>
      </c>
      <c r="D269" s="114"/>
      <c r="E269" s="116"/>
      <c r="F269" s="115"/>
      <c r="G269" s="65"/>
      <c r="H269" s="88"/>
      <c r="I269" s="88"/>
      <c r="J269" s="66"/>
      <c r="K269" s="67"/>
      <c r="L269" s="88"/>
      <c r="M269" s="61"/>
    </row>
    <row r="270" spans="2:13" s="64" customFormat="1" ht="20.100000000000001" customHeight="1">
      <c r="B270" s="61"/>
      <c r="C270" s="190">
        <v>200</v>
      </c>
      <c r="D270" s="114"/>
      <c r="E270" s="116"/>
      <c r="F270" s="115"/>
      <c r="G270" s="65"/>
      <c r="H270" s="88"/>
      <c r="I270" s="88"/>
      <c r="J270" s="66"/>
      <c r="K270" s="67"/>
      <c r="L270" s="88"/>
      <c r="M270" s="61"/>
    </row>
    <row r="271" spans="2:13" s="64" customFormat="1" ht="20.100000000000001" customHeight="1">
      <c r="B271" s="61"/>
      <c r="C271" s="190">
        <v>201</v>
      </c>
      <c r="D271" s="114"/>
      <c r="E271" s="116"/>
      <c r="F271" s="115"/>
      <c r="G271" s="65"/>
      <c r="H271" s="88"/>
      <c r="I271" s="88"/>
      <c r="J271" s="66"/>
      <c r="K271" s="67"/>
      <c r="L271" s="88"/>
      <c r="M271" s="61"/>
    </row>
    <row r="272" spans="2:13" s="64" customFormat="1" ht="20.100000000000001" customHeight="1">
      <c r="B272" s="61"/>
      <c r="C272" s="190">
        <v>202</v>
      </c>
      <c r="D272" s="114"/>
      <c r="E272" s="116"/>
      <c r="F272" s="115"/>
      <c r="G272" s="65"/>
      <c r="H272" s="88"/>
      <c r="I272" s="88"/>
      <c r="J272" s="66"/>
      <c r="K272" s="67"/>
      <c r="L272" s="88"/>
      <c r="M272" s="61"/>
    </row>
    <row r="273" spans="2:13" s="64" customFormat="1" ht="20.100000000000001" customHeight="1">
      <c r="B273" s="61"/>
      <c r="C273" s="190">
        <v>203</v>
      </c>
      <c r="D273" s="114"/>
      <c r="E273" s="116"/>
      <c r="F273" s="115"/>
      <c r="G273" s="65"/>
      <c r="H273" s="88"/>
      <c r="I273" s="88"/>
      <c r="J273" s="66"/>
      <c r="K273" s="67"/>
      <c r="L273" s="88"/>
      <c r="M273" s="61"/>
    </row>
    <row r="274" spans="2:13" s="64" customFormat="1" ht="20.100000000000001" customHeight="1">
      <c r="B274" s="61"/>
      <c r="C274" s="190">
        <v>204</v>
      </c>
      <c r="D274" s="114"/>
      <c r="E274" s="116"/>
      <c r="F274" s="115"/>
      <c r="G274" s="65"/>
      <c r="H274" s="88"/>
      <c r="I274" s="88"/>
      <c r="J274" s="66"/>
      <c r="K274" s="67"/>
      <c r="L274" s="88"/>
      <c r="M274" s="61"/>
    </row>
    <row r="275" spans="2:13" s="64" customFormat="1" ht="20.100000000000001" customHeight="1">
      <c r="B275" s="61"/>
      <c r="C275" s="190">
        <v>205</v>
      </c>
      <c r="D275" s="114"/>
      <c r="E275" s="116"/>
      <c r="F275" s="115"/>
      <c r="G275" s="65"/>
      <c r="H275" s="88"/>
      <c r="I275" s="88"/>
      <c r="J275" s="66"/>
      <c r="K275" s="67"/>
      <c r="L275" s="88"/>
      <c r="M275" s="61"/>
    </row>
    <row r="276" spans="2:13" s="64" customFormat="1" ht="20.100000000000001" customHeight="1">
      <c r="B276" s="61"/>
      <c r="C276" s="190">
        <v>206</v>
      </c>
      <c r="D276" s="114"/>
      <c r="E276" s="116"/>
      <c r="F276" s="115"/>
      <c r="G276" s="65"/>
      <c r="H276" s="88"/>
      <c r="I276" s="88"/>
      <c r="J276" s="66"/>
      <c r="K276" s="67"/>
      <c r="L276" s="88"/>
      <c r="M276" s="61"/>
    </row>
    <row r="277" spans="2:13" s="64" customFormat="1" ht="20.100000000000001" customHeight="1">
      <c r="B277" s="61"/>
      <c r="C277" s="190">
        <v>207</v>
      </c>
      <c r="D277" s="114"/>
      <c r="E277" s="116"/>
      <c r="F277" s="115"/>
      <c r="G277" s="65"/>
      <c r="H277" s="88"/>
      <c r="I277" s="88"/>
      <c r="J277" s="66"/>
      <c r="K277" s="67"/>
      <c r="L277" s="88"/>
      <c r="M277" s="61"/>
    </row>
    <row r="278" spans="2:13" s="64" customFormat="1" ht="20.100000000000001" customHeight="1">
      <c r="B278" s="61"/>
      <c r="C278" s="190">
        <v>208</v>
      </c>
      <c r="D278" s="114"/>
      <c r="E278" s="116"/>
      <c r="F278" s="115"/>
      <c r="G278" s="65"/>
      <c r="H278" s="88"/>
      <c r="I278" s="88"/>
      <c r="J278" s="66"/>
      <c r="K278" s="67"/>
      <c r="L278" s="88"/>
      <c r="M278" s="61"/>
    </row>
    <row r="279" spans="2:13" s="64" customFormat="1" ht="20.100000000000001" customHeight="1">
      <c r="B279" s="61"/>
      <c r="C279" s="190">
        <v>209</v>
      </c>
      <c r="D279" s="114"/>
      <c r="E279" s="116"/>
      <c r="F279" s="115"/>
      <c r="G279" s="65"/>
      <c r="H279" s="88"/>
      <c r="I279" s="88"/>
      <c r="J279" s="66"/>
      <c r="K279" s="67"/>
      <c r="L279" s="88"/>
      <c r="M279" s="61"/>
    </row>
    <row r="280" spans="2:13" s="64" customFormat="1" ht="20.100000000000001" customHeight="1">
      <c r="B280" s="61"/>
      <c r="C280" s="190">
        <v>210</v>
      </c>
      <c r="D280" s="114"/>
      <c r="E280" s="116"/>
      <c r="F280" s="115"/>
      <c r="G280" s="65"/>
      <c r="H280" s="88"/>
      <c r="I280" s="88"/>
      <c r="J280" s="66"/>
      <c r="K280" s="67"/>
      <c r="L280" s="88"/>
      <c r="M280" s="61"/>
    </row>
    <row r="281" spans="2:13" s="64" customFormat="1" ht="20.100000000000001" customHeight="1">
      <c r="B281" s="61"/>
      <c r="C281" s="190">
        <v>211</v>
      </c>
      <c r="D281" s="114"/>
      <c r="E281" s="116"/>
      <c r="F281" s="115"/>
      <c r="G281" s="65"/>
      <c r="H281" s="88"/>
      <c r="I281" s="88"/>
      <c r="J281" s="66"/>
      <c r="K281" s="67"/>
      <c r="L281" s="88"/>
      <c r="M281" s="61"/>
    </row>
    <row r="282" spans="2:13" s="64" customFormat="1" ht="20.100000000000001" customHeight="1">
      <c r="B282" s="61"/>
      <c r="C282" s="190">
        <v>212</v>
      </c>
      <c r="D282" s="114"/>
      <c r="E282" s="116"/>
      <c r="F282" s="115"/>
      <c r="G282" s="65"/>
      <c r="H282" s="88"/>
      <c r="I282" s="88"/>
      <c r="J282" s="66"/>
      <c r="K282" s="67"/>
      <c r="L282" s="88"/>
      <c r="M282" s="61"/>
    </row>
    <row r="283" spans="2:13" s="64" customFormat="1" ht="20.100000000000001" customHeight="1">
      <c r="B283" s="61"/>
      <c r="C283" s="190">
        <v>213</v>
      </c>
      <c r="D283" s="114"/>
      <c r="E283" s="116"/>
      <c r="F283" s="115"/>
      <c r="G283" s="65"/>
      <c r="H283" s="88"/>
      <c r="I283" s="88"/>
      <c r="J283" s="66"/>
      <c r="K283" s="67"/>
      <c r="L283" s="88"/>
      <c r="M283" s="61"/>
    </row>
    <row r="284" spans="2:13" s="64" customFormat="1" ht="20.100000000000001" customHeight="1">
      <c r="B284" s="61"/>
      <c r="C284" s="190">
        <v>214</v>
      </c>
      <c r="D284" s="114"/>
      <c r="E284" s="116"/>
      <c r="F284" s="115"/>
      <c r="G284" s="65"/>
      <c r="H284" s="88"/>
      <c r="I284" s="88"/>
      <c r="J284" s="66"/>
      <c r="K284" s="67"/>
      <c r="L284" s="88"/>
      <c r="M284" s="61"/>
    </row>
    <row r="285" spans="2:13" s="64" customFormat="1" ht="20.100000000000001" customHeight="1">
      <c r="B285" s="61"/>
      <c r="C285" s="190">
        <v>215</v>
      </c>
      <c r="D285" s="114"/>
      <c r="E285" s="116"/>
      <c r="F285" s="115"/>
      <c r="G285" s="65"/>
      <c r="H285" s="88"/>
      <c r="I285" s="88"/>
      <c r="J285" s="66"/>
      <c r="K285" s="67"/>
      <c r="L285" s="88"/>
      <c r="M285" s="61"/>
    </row>
    <row r="286" spans="2:13" s="64" customFormat="1" ht="20.100000000000001" customHeight="1">
      <c r="B286" s="61"/>
      <c r="C286" s="190">
        <v>216</v>
      </c>
      <c r="D286" s="114"/>
      <c r="E286" s="116"/>
      <c r="F286" s="115"/>
      <c r="G286" s="65"/>
      <c r="H286" s="88"/>
      <c r="I286" s="88"/>
      <c r="J286" s="66"/>
      <c r="K286" s="67"/>
      <c r="L286" s="88"/>
      <c r="M286" s="61"/>
    </row>
    <row r="287" spans="2:13" s="64" customFormat="1" ht="20.100000000000001" customHeight="1">
      <c r="B287" s="61"/>
      <c r="C287" s="190">
        <v>217</v>
      </c>
      <c r="D287" s="114"/>
      <c r="E287" s="116"/>
      <c r="F287" s="115"/>
      <c r="G287" s="65"/>
      <c r="H287" s="88"/>
      <c r="I287" s="88"/>
      <c r="J287" s="66"/>
      <c r="K287" s="67"/>
      <c r="L287" s="88"/>
      <c r="M287" s="61"/>
    </row>
    <row r="288" spans="2:13" s="64" customFormat="1" ht="20.100000000000001" customHeight="1">
      <c r="B288" s="61"/>
      <c r="C288" s="190">
        <v>218</v>
      </c>
      <c r="D288" s="114"/>
      <c r="E288" s="116"/>
      <c r="F288" s="115"/>
      <c r="G288" s="65"/>
      <c r="H288" s="88"/>
      <c r="I288" s="88"/>
      <c r="J288" s="66"/>
      <c r="K288" s="67"/>
      <c r="L288" s="88"/>
      <c r="M288" s="61"/>
    </row>
    <row r="289" spans="2:13" s="64" customFormat="1" ht="20.100000000000001" customHeight="1">
      <c r="B289" s="61"/>
      <c r="C289" s="190">
        <v>219</v>
      </c>
      <c r="D289" s="114"/>
      <c r="E289" s="116"/>
      <c r="F289" s="115"/>
      <c r="G289" s="65"/>
      <c r="H289" s="88"/>
      <c r="I289" s="88"/>
      <c r="J289" s="66"/>
      <c r="K289" s="67"/>
      <c r="L289" s="88"/>
      <c r="M289" s="61"/>
    </row>
    <row r="290" spans="2:13" s="64" customFormat="1" ht="20.100000000000001" customHeight="1">
      <c r="B290" s="61"/>
      <c r="C290" s="190">
        <v>220</v>
      </c>
      <c r="D290" s="114"/>
      <c r="E290" s="116"/>
      <c r="F290" s="115"/>
      <c r="G290" s="65"/>
      <c r="H290" s="88"/>
      <c r="I290" s="88"/>
      <c r="J290" s="66"/>
      <c r="K290" s="67"/>
      <c r="L290" s="88"/>
      <c r="M290" s="61"/>
    </row>
    <row r="291" spans="2:13" s="64" customFormat="1" ht="20.100000000000001" customHeight="1">
      <c r="B291" s="61"/>
      <c r="C291" s="190">
        <v>221</v>
      </c>
      <c r="D291" s="114"/>
      <c r="E291" s="116"/>
      <c r="F291" s="115"/>
      <c r="G291" s="65"/>
      <c r="H291" s="88"/>
      <c r="I291" s="88"/>
      <c r="J291" s="66"/>
      <c r="K291" s="67"/>
      <c r="L291" s="88"/>
      <c r="M291" s="61"/>
    </row>
    <row r="292" spans="2:13" s="64" customFormat="1" ht="20.100000000000001" customHeight="1">
      <c r="B292" s="61"/>
      <c r="C292" s="190">
        <v>222</v>
      </c>
      <c r="D292" s="114"/>
      <c r="E292" s="116"/>
      <c r="F292" s="115"/>
      <c r="G292" s="65"/>
      <c r="H292" s="88"/>
      <c r="I292" s="88"/>
      <c r="J292" s="66"/>
      <c r="K292" s="67"/>
      <c r="L292" s="88"/>
      <c r="M292" s="61"/>
    </row>
    <row r="293" spans="2:13" s="64" customFormat="1" ht="20.100000000000001" customHeight="1">
      <c r="B293" s="61"/>
      <c r="C293" s="190">
        <v>223</v>
      </c>
      <c r="D293" s="114"/>
      <c r="E293" s="116"/>
      <c r="F293" s="115"/>
      <c r="G293" s="65"/>
      <c r="H293" s="88"/>
      <c r="I293" s="88"/>
      <c r="J293" s="66"/>
      <c r="K293" s="67"/>
      <c r="L293" s="88"/>
      <c r="M293" s="61"/>
    </row>
    <row r="294" spans="2:13" s="64" customFormat="1" ht="20.100000000000001" customHeight="1">
      <c r="B294" s="61"/>
      <c r="C294" s="190">
        <v>224</v>
      </c>
      <c r="D294" s="114"/>
      <c r="E294" s="116"/>
      <c r="F294" s="115"/>
      <c r="G294" s="65"/>
      <c r="H294" s="88"/>
      <c r="I294" s="88"/>
      <c r="J294" s="66"/>
      <c r="K294" s="67"/>
      <c r="L294" s="88"/>
      <c r="M294" s="61"/>
    </row>
    <row r="295" spans="2:13" s="64" customFormat="1" ht="20.100000000000001" customHeight="1">
      <c r="B295" s="61"/>
      <c r="C295" s="190">
        <v>225</v>
      </c>
      <c r="D295" s="114"/>
      <c r="E295" s="116"/>
      <c r="F295" s="115"/>
      <c r="G295" s="65"/>
      <c r="H295" s="88"/>
      <c r="I295" s="88"/>
      <c r="J295" s="66"/>
      <c r="K295" s="67"/>
      <c r="L295" s="88"/>
      <c r="M295" s="61"/>
    </row>
    <row r="296" spans="2:13" s="64" customFormat="1" ht="20.100000000000001" customHeight="1">
      <c r="B296" s="61"/>
      <c r="C296" s="190">
        <v>226</v>
      </c>
      <c r="D296" s="114"/>
      <c r="E296" s="116"/>
      <c r="F296" s="115"/>
      <c r="G296" s="65"/>
      <c r="H296" s="88"/>
      <c r="I296" s="88"/>
      <c r="J296" s="66"/>
      <c r="K296" s="67"/>
      <c r="L296" s="88"/>
      <c r="M296" s="61"/>
    </row>
    <row r="297" spans="2:13" s="64" customFormat="1" ht="20.100000000000001" customHeight="1">
      <c r="B297" s="61"/>
      <c r="C297" s="190">
        <v>227</v>
      </c>
      <c r="D297" s="114"/>
      <c r="E297" s="116"/>
      <c r="F297" s="115"/>
      <c r="G297" s="65"/>
      <c r="H297" s="88"/>
      <c r="I297" s="88"/>
      <c r="J297" s="66"/>
      <c r="K297" s="67"/>
      <c r="L297" s="88"/>
      <c r="M297" s="61"/>
    </row>
    <row r="298" spans="2:13" s="64" customFormat="1" ht="20.100000000000001" customHeight="1">
      <c r="B298" s="61"/>
      <c r="C298" s="190">
        <v>228</v>
      </c>
      <c r="D298" s="114"/>
      <c r="E298" s="116"/>
      <c r="F298" s="115"/>
      <c r="G298" s="65"/>
      <c r="H298" s="88"/>
      <c r="I298" s="88"/>
      <c r="J298" s="66"/>
      <c r="K298" s="67"/>
      <c r="L298" s="88"/>
      <c r="M298" s="61"/>
    </row>
    <row r="299" spans="2:13" s="64" customFormat="1" ht="20.100000000000001" customHeight="1">
      <c r="B299" s="61"/>
      <c r="C299" s="190">
        <v>229</v>
      </c>
      <c r="D299" s="114"/>
      <c r="E299" s="116"/>
      <c r="F299" s="115"/>
      <c r="G299" s="65"/>
      <c r="H299" s="88"/>
      <c r="I299" s="88"/>
      <c r="J299" s="66"/>
      <c r="K299" s="67"/>
      <c r="L299" s="88"/>
      <c r="M299" s="61"/>
    </row>
    <row r="300" spans="2:13" s="64" customFormat="1" ht="20.100000000000001" customHeight="1">
      <c r="B300" s="61"/>
      <c r="C300" s="190">
        <v>230</v>
      </c>
      <c r="D300" s="114"/>
      <c r="E300" s="116"/>
      <c r="F300" s="115"/>
      <c r="G300" s="65"/>
      <c r="H300" s="88"/>
      <c r="I300" s="88"/>
      <c r="J300" s="66"/>
      <c r="K300" s="67"/>
      <c r="L300" s="88"/>
      <c r="M300" s="61"/>
    </row>
    <row r="301" spans="2:13" s="64" customFormat="1" ht="20.100000000000001" customHeight="1">
      <c r="B301" s="61"/>
      <c r="C301" s="190">
        <v>231</v>
      </c>
      <c r="D301" s="114"/>
      <c r="E301" s="116"/>
      <c r="F301" s="115"/>
      <c r="G301" s="65"/>
      <c r="H301" s="88"/>
      <c r="I301" s="88"/>
      <c r="J301" s="66"/>
      <c r="K301" s="67"/>
      <c r="L301" s="88"/>
      <c r="M301" s="61"/>
    </row>
    <row r="302" spans="2:13" s="64" customFormat="1" ht="20.100000000000001" customHeight="1">
      <c r="B302" s="61"/>
      <c r="C302" s="190">
        <v>232</v>
      </c>
      <c r="D302" s="114"/>
      <c r="E302" s="116"/>
      <c r="F302" s="115"/>
      <c r="G302" s="65"/>
      <c r="H302" s="88"/>
      <c r="I302" s="88"/>
      <c r="J302" s="66"/>
      <c r="K302" s="67"/>
      <c r="L302" s="88"/>
      <c r="M302" s="61"/>
    </row>
    <row r="303" spans="2:13" s="64" customFormat="1" ht="20.100000000000001" customHeight="1">
      <c r="B303" s="61"/>
      <c r="C303" s="190">
        <v>233</v>
      </c>
      <c r="D303" s="114"/>
      <c r="E303" s="116"/>
      <c r="F303" s="115"/>
      <c r="G303" s="65"/>
      <c r="H303" s="88"/>
      <c r="I303" s="88"/>
      <c r="J303" s="66"/>
      <c r="K303" s="67"/>
      <c r="L303" s="88"/>
      <c r="M303" s="61"/>
    </row>
    <row r="304" spans="2:13" s="64" customFormat="1" ht="20.100000000000001" customHeight="1">
      <c r="B304" s="61"/>
      <c r="C304" s="190">
        <v>234</v>
      </c>
      <c r="D304" s="114"/>
      <c r="E304" s="116"/>
      <c r="F304" s="115"/>
      <c r="G304" s="65"/>
      <c r="H304" s="88"/>
      <c r="I304" s="88"/>
      <c r="J304" s="66"/>
      <c r="K304" s="67"/>
      <c r="L304" s="88"/>
      <c r="M304" s="61"/>
    </row>
    <row r="305" spans="2:13" s="64" customFormat="1" ht="20.100000000000001" customHeight="1">
      <c r="B305" s="61"/>
      <c r="C305" s="190">
        <v>235</v>
      </c>
      <c r="D305" s="114"/>
      <c r="E305" s="116"/>
      <c r="F305" s="115"/>
      <c r="G305" s="65"/>
      <c r="H305" s="88"/>
      <c r="I305" s="88"/>
      <c r="J305" s="66"/>
      <c r="K305" s="67"/>
      <c r="L305" s="88"/>
      <c r="M305" s="61"/>
    </row>
    <row r="306" spans="2:13" s="64" customFormat="1" ht="20.100000000000001" customHeight="1">
      <c r="B306" s="61"/>
      <c r="C306" s="190">
        <v>236</v>
      </c>
      <c r="D306" s="114"/>
      <c r="E306" s="116"/>
      <c r="F306" s="115"/>
      <c r="G306" s="65"/>
      <c r="H306" s="88"/>
      <c r="I306" s="88"/>
      <c r="J306" s="66"/>
      <c r="K306" s="67"/>
      <c r="L306" s="88"/>
      <c r="M306" s="61"/>
    </row>
    <row r="307" spans="2:13" s="64" customFormat="1" ht="20.100000000000001" customHeight="1">
      <c r="B307" s="61"/>
      <c r="C307" s="190">
        <v>237</v>
      </c>
      <c r="D307" s="114"/>
      <c r="E307" s="116"/>
      <c r="F307" s="115"/>
      <c r="G307" s="65"/>
      <c r="H307" s="88"/>
      <c r="I307" s="88"/>
      <c r="J307" s="66"/>
      <c r="K307" s="67"/>
      <c r="L307" s="88"/>
      <c r="M307" s="61"/>
    </row>
    <row r="308" spans="2:13" s="64" customFormat="1" ht="20.100000000000001" customHeight="1">
      <c r="B308" s="61"/>
      <c r="C308" s="190">
        <v>238</v>
      </c>
      <c r="D308" s="114"/>
      <c r="E308" s="116"/>
      <c r="F308" s="115"/>
      <c r="G308" s="65"/>
      <c r="H308" s="88"/>
      <c r="I308" s="88"/>
      <c r="J308" s="66"/>
      <c r="K308" s="67"/>
      <c r="L308" s="88"/>
      <c r="M308" s="61"/>
    </row>
    <row r="309" spans="2:13" s="64" customFormat="1" ht="20.100000000000001" customHeight="1">
      <c r="B309" s="61"/>
      <c r="C309" s="190">
        <v>239</v>
      </c>
      <c r="D309" s="114"/>
      <c r="E309" s="116"/>
      <c r="F309" s="115"/>
      <c r="G309" s="65"/>
      <c r="H309" s="88"/>
      <c r="I309" s="88"/>
      <c r="J309" s="66"/>
      <c r="K309" s="67"/>
      <c r="L309" s="88"/>
      <c r="M309" s="61"/>
    </row>
    <row r="310" spans="2:13" s="64" customFormat="1" ht="20.100000000000001" customHeight="1">
      <c r="B310" s="61"/>
      <c r="C310" s="190">
        <v>240</v>
      </c>
      <c r="D310" s="114"/>
      <c r="E310" s="116"/>
      <c r="F310" s="115"/>
      <c r="G310" s="65"/>
      <c r="H310" s="88"/>
      <c r="I310" s="88"/>
      <c r="J310" s="66"/>
      <c r="K310" s="67"/>
      <c r="L310" s="88"/>
      <c r="M310" s="61"/>
    </row>
    <row r="311" spans="2:13" s="64" customFormat="1" ht="20.100000000000001" customHeight="1">
      <c r="B311" s="61"/>
      <c r="C311" s="190">
        <v>241</v>
      </c>
      <c r="D311" s="114"/>
      <c r="E311" s="116"/>
      <c r="F311" s="115"/>
      <c r="G311" s="65"/>
      <c r="H311" s="88"/>
      <c r="I311" s="88"/>
      <c r="J311" s="66"/>
      <c r="K311" s="67"/>
      <c r="L311" s="88"/>
      <c r="M311" s="61"/>
    </row>
    <row r="312" spans="2:13" s="64" customFormat="1" ht="20.100000000000001" customHeight="1">
      <c r="B312" s="61"/>
      <c r="C312" s="190">
        <v>242</v>
      </c>
      <c r="D312" s="114"/>
      <c r="E312" s="116"/>
      <c r="F312" s="115"/>
      <c r="G312" s="65"/>
      <c r="H312" s="88"/>
      <c r="I312" s="88"/>
      <c r="J312" s="66"/>
      <c r="K312" s="67"/>
      <c r="L312" s="88"/>
      <c r="M312" s="61"/>
    </row>
    <row r="313" spans="2:13" s="64" customFormat="1" ht="20.100000000000001" customHeight="1">
      <c r="B313" s="61"/>
      <c r="C313" s="190">
        <v>243</v>
      </c>
      <c r="D313" s="114"/>
      <c r="E313" s="116"/>
      <c r="F313" s="115"/>
      <c r="G313" s="65"/>
      <c r="H313" s="88"/>
      <c r="I313" s="88"/>
      <c r="J313" s="66"/>
      <c r="K313" s="67"/>
      <c r="L313" s="88"/>
      <c r="M313" s="61"/>
    </row>
    <row r="314" spans="2:13" s="64" customFormat="1" ht="20.100000000000001" customHeight="1">
      <c r="B314" s="61"/>
      <c r="C314" s="190">
        <v>244</v>
      </c>
      <c r="D314" s="114"/>
      <c r="E314" s="116"/>
      <c r="F314" s="115"/>
      <c r="G314" s="65"/>
      <c r="H314" s="88"/>
      <c r="I314" s="88"/>
      <c r="J314" s="66"/>
      <c r="K314" s="67"/>
      <c r="L314" s="88"/>
      <c r="M314" s="61"/>
    </row>
    <row r="315" spans="2:13" s="64" customFormat="1" ht="20.100000000000001" customHeight="1">
      <c r="B315" s="61"/>
      <c r="C315" s="190">
        <v>245</v>
      </c>
      <c r="D315" s="114"/>
      <c r="E315" s="116"/>
      <c r="F315" s="115"/>
      <c r="G315" s="65"/>
      <c r="H315" s="88"/>
      <c r="I315" s="88"/>
      <c r="J315" s="66"/>
      <c r="K315" s="67"/>
      <c r="L315" s="88"/>
      <c r="M315" s="61"/>
    </row>
    <row r="316" spans="2:13" s="64" customFormat="1" ht="20.100000000000001" customHeight="1">
      <c r="B316" s="61"/>
      <c r="C316" s="190">
        <v>246</v>
      </c>
      <c r="D316" s="114"/>
      <c r="E316" s="116"/>
      <c r="F316" s="115"/>
      <c r="G316" s="65"/>
      <c r="H316" s="88"/>
      <c r="I316" s="88"/>
      <c r="J316" s="66"/>
      <c r="K316" s="67"/>
      <c r="L316" s="88"/>
      <c r="M316" s="61"/>
    </row>
    <row r="317" spans="2:13" s="64" customFormat="1" ht="20.100000000000001" customHeight="1">
      <c r="B317" s="61"/>
      <c r="C317" s="190">
        <v>247</v>
      </c>
      <c r="D317" s="114"/>
      <c r="E317" s="116"/>
      <c r="F317" s="115"/>
      <c r="G317" s="65"/>
      <c r="H317" s="88"/>
      <c r="I317" s="88"/>
      <c r="J317" s="66"/>
      <c r="K317" s="67"/>
      <c r="L317" s="88"/>
      <c r="M317" s="61"/>
    </row>
    <row r="318" spans="2:13" s="64" customFormat="1" ht="20.100000000000001" customHeight="1">
      <c r="B318" s="61"/>
      <c r="C318" s="190">
        <v>248</v>
      </c>
      <c r="D318" s="114"/>
      <c r="E318" s="116"/>
      <c r="F318" s="115"/>
      <c r="G318" s="65"/>
      <c r="H318" s="88"/>
      <c r="I318" s="88"/>
      <c r="J318" s="66"/>
      <c r="K318" s="67"/>
      <c r="L318" s="88"/>
      <c r="M318" s="61"/>
    </row>
    <row r="319" spans="2:13" s="64" customFormat="1" ht="20.100000000000001" customHeight="1">
      <c r="B319" s="61"/>
      <c r="C319" s="190">
        <v>249</v>
      </c>
      <c r="D319" s="114"/>
      <c r="E319" s="116"/>
      <c r="F319" s="115"/>
      <c r="G319" s="65"/>
      <c r="H319" s="88"/>
      <c r="I319" s="88"/>
      <c r="J319" s="66"/>
      <c r="K319" s="67"/>
      <c r="L319" s="88"/>
      <c r="M319" s="61"/>
    </row>
    <row r="320" spans="2:13" s="64" customFormat="1" ht="20.100000000000001" customHeight="1">
      <c r="B320" s="61"/>
      <c r="C320" s="190">
        <v>250</v>
      </c>
      <c r="D320" s="114"/>
      <c r="E320" s="116"/>
      <c r="F320" s="115"/>
      <c r="G320" s="65"/>
      <c r="H320" s="88"/>
      <c r="I320" s="88"/>
      <c r="J320" s="66"/>
      <c r="K320" s="67"/>
      <c r="L320" s="88"/>
      <c r="M320" s="61"/>
    </row>
    <row r="321" spans="2:13" s="64" customFormat="1" ht="20.100000000000001" customHeight="1">
      <c r="B321" s="61"/>
      <c r="C321" s="190">
        <v>251</v>
      </c>
      <c r="D321" s="114"/>
      <c r="E321" s="116"/>
      <c r="F321" s="115"/>
      <c r="G321" s="65"/>
      <c r="H321" s="88"/>
      <c r="I321" s="88"/>
      <c r="J321" s="66"/>
      <c r="K321" s="67"/>
      <c r="L321" s="88"/>
      <c r="M321" s="61"/>
    </row>
    <row r="322" spans="2:13" s="64" customFormat="1" ht="20.100000000000001" customHeight="1">
      <c r="B322" s="61"/>
      <c r="C322" s="190">
        <v>252</v>
      </c>
      <c r="D322" s="114"/>
      <c r="E322" s="116"/>
      <c r="F322" s="115"/>
      <c r="G322" s="65"/>
      <c r="H322" s="88"/>
      <c r="I322" s="88"/>
      <c r="J322" s="66"/>
      <c r="K322" s="67"/>
      <c r="L322" s="88"/>
      <c r="M322" s="61"/>
    </row>
    <row r="323" spans="2:13" s="64" customFormat="1" ht="20.100000000000001" customHeight="1">
      <c r="B323" s="61"/>
      <c r="C323" s="190">
        <v>253</v>
      </c>
      <c r="D323" s="114"/>
      <c r="E323" s="116"/>
      <c r="F323" s="115"/>
      <c r="G323" s="65"/>
      <c r="H323" s="88"/>
      <c r="I323" s="88"/>
      <c r="J323" s="66"/>
      <c r="K323" s="67"/>
      <c r="L323" s="88"/>
      <c r="M323" s="61"/>
    </row>
    <row r="324" spans="2:13" s="64" customFormat="1" ht="20.100000000000001" customHeight="1">
      <c r="B324" s="61"/>
      <c r="C324" s="190">
        <v>254</v>
      </c>
      <c r="D324" s="114"/>
      <c r="E324" s="116"/>
      <c r="F324" s="115"/>
      <c r="G324" s="65"/>
      <c r="H324" s="88"/>
      <c r="I324" s="88"/>
      <c r="J324" s="66"/>
      <c r="K324" s="67"/>
      <c r="L324" s="88"/>
      <c r="M324" s="61"/>
    </row>
    <row r="325" spans="2:13" s="64" customFormat="1" ht="20.100000000000001" customHeight="1">
      <c r="B325" s="61"/>
      <c r="C325" s="190">
        <v>255</v>
      </c>
      <c r="D325" s="114"/>
      <c r="E325" s="116"/>
      <c r="F325" s="115"/>
      <c r="G325" s="65"/>
      <c r="H325" s="88"/>
      <c r="I325" s="88"/>
      <c r="J325" s="66"/>
      <c r="K325" s="67"/>
      <c r="L325" s="88"/>
      <c r="M325" s="61"/>
    </row>
    <row r="326" spans="2:13" s="64" customFormat="1" ht="20.100000000000001" customHeight="1">
      <c r="B326" s="61"/>
      <c r="C326" s="190">
        <v>256</v>
      </c>
      <c r="D326" s="114"/>
      <c r="E326" s="116"/>
      <c r="F326" s="115"/>
      <c r="G326" s="65"/>
      <c r="H326" s="88"/>
      <c r="I326" s="88"/>
      <c r="J326" s="66"/>
      <c r="K326" s="67"/>
      <c r="L326" s="88"/>
      <c r="M326" s="61"/>
    </row>
    <row r="327" spans="2:13" s="64" customFormat="1" ht="20.100000000000001" customHeight="1">
      <c r="B327" s="61"/>
      <c r="C327" s="190">
        <v>257</v>
      </c>
      <c r="D327" s="114"/>
      <c r="E327" s="116"/>
      <c r="F327" s="115"/>
      <c r="G327" s="65"/>
      <c r="H327" s="88"/>
      <c r="I327" s="88"/>
      <c r="J327" s="66"/>
      <c r="K327" s="67"/>
      <c r="L327" s="88"/>
      <c r="M327" s="61"/>
    </row>
    <row r="328" spans="2:13" s="64" customFormat="1" ht="20.100000000000001" customHeight="1">
      <c r="B328" s="61"/>
      <c r="C328" s="190">
        <v>258</v>
      </c>
      <c r="D328" s="114"/>
      <c r="E328" s="116"/>
      <c r="F328" s="115"/>
      <c r="G328" s="65"/>
      <c r="H328" s="88"/>
      <c r="I328" s="88"/>
      <c r="J328" s="66"/>
      <c r="K328" s="67"/>
      <c r="L328" s="88"/>
      <c r="M328" s="61"/>
    </row>
    <row r="329" spans="2:13" s="64" customFormat="1" ht="20.100000000000001" customHeight="1">
      <c r="B329" s="61"/>
      <c r="C329" s="190">
        <v>259</v>
      </c>
      <c r="D329" s="114"/>
      <c r="E329" s="116"/>
      <c r="F329" s="115"/>
      <c r="G329" s="65"/>
      <c r="H329" s="88"/>
      <c r="I329" s="88"/>
      <c r="J329" s="66"/>
      <c r="K329" s="67"/>
      <c r="L329" s="88"/>
      <c r="M329" s="61"/>
    </row>
    <row r="330" spans="2:13" s="64" customFormat="1" ht="20.100000000000001" customHeight="1">
      <c r="B330" s="61"/>
      <c r="C330" s="190">
        <v>260</v>
      </c>
      <c r="D330" s="114"/>
      <c r="E330" s="116"/>
      <c r="F330" s="115"/>
      <c r="G330" s="65"/>
      <c r="H330" s="88"/>
      <c r="I330" s="88"/>
      <c r="J330" s="66"/>
      <c r="K330" s="67"/>
      <c r="L330" s="88"/>
      <c r="M330" s="61"/>
    </row>
    <row r="331" spans="2:13" s="64" customFormat="1" ht="20.100000000000001" customHeight="1">
      <c r="B331" s="61"/>
      <c r="C331" s="190">
        <v>261</v>
      </c>
      <c r="D331" s="114"/>
      <c r="E331" s="116"/>
      <c r="F331" s="115"/>
      <c r="G331" s="65"/>
      <c r="H331" s="88"/>
      <c r="I331" s="88"/>
      <c r="J331" s="66"/>
      <c r="K331" s="67"/>
      <c r="L331" s="88"/>
      <c r="M331" s="61"/>
    </row>
    <row r="332" spans="2:13" s="64" customFormat="1" ht="20.100000000000001" customHeight="1">
      <c r="B332" s="61"/>
      <c r="C332" s="190">
        <v>262</v>
      </c>
      <c r="D332" s="114"/>
      <c r="E332" s="116"/>
      <c r="F332" s="115"/>
      <c r="G332" s="65"/>
      <c r="H332" s="88"/>
      <c r="I332" s="88"/>
      <c r="J332" s="66"/>
      <c r="K332" s="67"/>
      <c r="L332" s="88"/>
      <c r="M332" s="61"/>
    </row>
    <row r="333" spans="2:13" s="64" customFormat="1" ht="20.100000000000001" customHeight="1">
      <c r="B333" s="61"/>
      <c r="C333" s="190">
        <v>263</v>
      </c>
      <c r="D333" s="114"/>
      <c r="E333" s="116"/>
      <c r="F333" s="115"/>
      <c r="G333" s="65"/>
      <c r="H333" s="88"/>
      <c r="I333" s="88"/>
      <c r="J333" s="66"/>
      <c r="K333" s="67"/>
      <c r="L333" s="88"/>
      <c r="M333" s="61"/>
    </row>
    <row r="334" spans="2:13" s="64" customFormat="1" ht="20.100000000000001" customHeight="1">
      <c r="B334" s="61"/>
      <c r="C334" s="190">
        <v>264</v>
      </c>
      <c r="D334" s="114"/>
      <c r="E334" s="116"/>
      <c r="F334" s="115"/>
      <c r="G334" s="65"/>
      <c r="H334" s="88"/>
      <c r="I334" s="88"/>
      <c r="J334" s="66"/>
      <c r="K334" s="67"/>
      <c r="L334" s="88"/>
      <c r="M334" s="61"/>
    </row>
    <row r="335" spans="2:13" s="64" customFormat="1" ht="20.100000000000001" customHeight="1">
      <c r="B335" s="61"/>
      <c r="C335" s="190">
        <v>265</v>
      </c>
      <c r="D335" s="114"/>
      <c r="E335" s="116"/>
      <c r="F335" s="115"/>
      <c r="G335" s="65"/>
      <c r="H335" s="88"/>
      <c r="I335" s="88"/>
      <c r="J335" s="66"/>
      <c r="K335" s="67"/>
      <c r="L335" s="88"/>
      <c r="M335" s="61"/>
    </row>
    <row r="336" spans="2:13" s="64" customFormat="1" ht="20.100000000000001" customHeight="1">
      <c r="B336" s="61"/>
      <c r="C336" s="190">
        <v>266</v>
      </c>
      <c r="D336" s="114"/>
      <c r="E336" s="116"/>
      <c r="F336" s="115"/>
      <c r="G336" s="65"/>
      <c r="H336" s="88"/>
      <c r="I336" s="88"/>
      <c r="J336" s="66"/>
      <c r="K336" s="67"/>
      <c r="L336" s="88"/>
      <c r="M336" s="61"/>
    </row>
    <row r="337" spans="2:13" s="64" customFormat="1" ht="20.100000000000001" customHeight="1">
      <c r="B337" s="61"/>
      <c r="C337" s="190">
        <v>267</v>
      </c>
      <c r="D337" s="114"/>
      <c r="E337" s="116"/>
      <c r="F337" s="115"/>
      <c r="G337" s="65"/>
      <c r="H337" s="88"/>
      <c r="I337" s="88"/>
      <c r="J337" s="66"/>
      <c r="K337" s="67"/>
      <c r="L337" s="88"/>
      <c r="M337" s="61"/>
    </row>
    <row r="338" spans="2:13" s="64" customFormat="1" ht="20.100000000000001" customHeight="1">
      <c r="B338" s="61"/>
      <c r="C338" s="190">
        <v>268</v>
      </c>
      <c r="D338" s="114"/>
      <c r="E338" s="116"/>
      <c r="F338" s="115"/>
      <c r="G338" s="65"/>
      <c r="H338" s="88"/>
      <c r="I338" s="88"/>
      <c r="J338" s="66"/>
      <c r="K338" s="67"/>
      <c r="L338" s="88"/>
      <c r="M338" s="61"/>
    </row>
    <row r="339" spans="2:13" s="64" customFormat="1" ht="20.100000000000001" customHeight="1">
      <c r="B339" s="61"/>
      <c r="C339" s="190">
        <v>269</v>
      </c>
      <c r="D339" s="114"/>
      <c r="E339" s="116"/>
      <c r="F339" s="115"/>
      <c r="G339" s="65"/>
      <c r="H339" s="88"/>
      <c r="I339" s="88"/>
      <c r="J339" s="66"/>
      <c r="K339" s="67"/>
      <c r="L339" s="88"/>
      <c r="M339" s="61"/>
    </row>
    <row r="340" spans="2:13" s="64" customFormat="1" ht="20.100000000000001" customHeight="1">
      <c r="B340" s="61"/>
      <c r="C340" s="190">
        <v>270</v>
      </c>
      <c r="D340" s="114"/>
      <c r="E340" s="116"/>
      <c r="F340" s="115"/>
      <c r="G340" s="65"/>
      <c r="H340" s="88"/>
      <c r="I340" s="88"/>
      <c r="J340" s="66"/>
      <c r="K340" s="67"/>
      <c r="L340" s="88"/>
      <c r="M340" s="61"/>
    </row>
    <row r="341" spans="2:13" s="64" customFormat="1" ht="20.100000000000001" customHeight="1">
      <c r="B341" s="61"/>
      <c r="C341" s="190">
        <v>271</v>
      </c>
      <c r="D341" s="114"/>
      <c r="E341" s="116"/>
      <c r="F341" s="115"/>
      <c r="G341" s="65"/>
      <c r="H341" s="88"/>
      <c r="I341" s="88"/>
      <c r="J341" s="66"/>
      <c r="K341" s="67"/>
      <c r="L341" s="88"/>
      <c r="M341" s="61"/>
    </row>
    <row r="342" spans="2:13" s="64" customFormat="1" ht="20.100000000000001" customHeight="1">
      <c r="B342" s="61"/>
      <c r="C342" s="190">
        <v>272</v>
      </c>
      <c r="D342" s="114"/>
      <c r="E342" s="116"/>
      <c r="F342" s="115"/>
      <c r="G342" s="65"/>
      <c r="H342" s="88"/>
      <c r="I342" s="88"/>
      <c r="J342" s="66"/>
      <c r="K342" s="67"/>
      <c r="L342" s="88"/>
      <c r="M342" s="61"/>
    </row>
    <row r="343" spans="2:13" s="64" customFormat="1" ht="20.100000000000001" customHeight="1">
      <c r="B343" s="61"/>
      <c r="C343" s="190">
        <v>273</v>
      </c>
      <c r="D343" s="114"/>
      <c r="E343" s="116"/>
      <c r="F343" s="115"/>
      <c r="G343" s="65"/>
      <c r="H343" s="88"/>
      <c r="I343" s="88"/>
      <c r="J343" s="66"/>
      <c r="K343" s="67"/>
      <c r="L343" s="88"/>
      <c r="M343" s="61"/>
    </row>
    <row r="344" spans="2:13" s="64" customFormat="1" ht="20.100000000000001" customHeight="1">
      <c r="B344" s="61"/>
      <c r="C344" s="190">
        <v>274</v>
      </c>
      <c r="D344" s="114"/>
      <c r="E344" s="116"/>
      <c r="F344" s="115"/>
      <c r="G344" s="65"/>
      <c r="H344" s="88"/>
      <c r="I344" s="88"/>
      <c r="J344" s="66"/>
      <c r="K344" s="67"/>
      <c r="L344" s="88"/>
      <c r="M344" s="61"/>
    </row>
    <row r="345" spans="2:13" s="64" customFormat="1" ht="20.100000000000001" customHeight="1">
      <c r="B345" s="61"/>
      <c r="C345" s="190">
        <v>275</v>
      </c>
      <c r="D345" s="114"/>
      <c r="E345" s="116"/>
      <c r="F345" s="115"/>
      <c r="G345" s="65"/>
      <c r="H345" s="88"/>
      <c r="I345" s="88"/>
      <c r="J345" s="66"/>
      <c r="K345" s="67"/>
      <c r="L345" s="88"/>
      <c r="M345" s="61"/>
    </row>
    <row r="346" spans="2:13" s="64" customFormat="1" ht="20.100000000000001" customHeight="1">
      <c r="B346" s="61"/>
      <c r="C346" s="190">
        <v>276</v>
      </c>
      <c r="D346" s="114"/>
      <c r="E346" s="116"/>
      <c r="F346" s="115"/>
      <c r="G346" s="65"/>
      <c r="H346" s="88"/>
      <c r="I346" s="88"/>
      <c r="J346" s="66"/>
      <c r="K346" s="67"/>
      <c r="L346" s="88"/>
      <c r="M346" s="61"/>
    </row>
    <row r="347" spans="2:13" s="64" customFormat="1" ht="20.100000000000001" customHeight="1">
      <c r="B347" s="61"/>
      <c r="C347" s="190">
        <v>277</v>
      </c>
      <c r="D347" s="114"/>
      <c r="E347" s="116"/>
      <c r="F347" s="115"/>
      <c r="G347" s="65"/>
      <c r="H347" s="88"/>
      <c r="I347" s="88"/>
      <c r="J347" s="66"/>
      <c r="K347" s="67"/>
      <c r="L347" s="88"/>
      <c r="M347" s="61"/>
    </row>
    <row r="348" spans="2:13" s="64" customFormat="1" ht="20.100000000000001" customHeight="1">
      <c r="B348" s="61"/>
      <c r="C348" s="190">
        <v>278</v>
      </c>
      <c r="D348" s="114"/>
      <c r="E348" s="116"/>
      <c r="F348" s="115"/>
      <c r="G348" s="65"/>
      <c r="H348" s="88"/>
      <c r="I348" s="88"/>
      <c r="J348" s="66"/>
      <c r="K348" s="67"/>
      <c r="L348" s="88"/>
      <c r="M348" s="61"/>
    </row>
    <row r="349" spans="2:13" s="64" customFormat="1" ht="20.100000000000001" customHeight="1">
      <c r="B349" s="61"/>
      <c r="C349" s="190">
        <v>279</v>
      </c>
      <c r="D349" s="114"/>
      <c r="E349" s="116"/>
      <c r="F349" s="115"/>
      <c r="G349" s="65"/>
      <c r="H349" s="88"/>
      <c r="I349" s="88"/>
      <c r="J349" s="66"/>
      <c r="K349" s="67"/>
      <c r="L349" s="88"/>
      <c r="M349" s="61"/>
    </row>
    <row r="350" spans="2:13" s="64" customFormat="1" ht="20.100000000000001" customHeight="1">
      <c r="B350" s="61"/>
      <c r="C350" s="190">
        <v>280</v>
      </c>
      <c r="D350" s="114"/>
      <c r="E350" s="116"/>
      <c r="F350" s="115"/>
      <c r="G350" s="65"/>
      <c r="H350" s="88"/>
      <c r="I350" s="88"/>
      <c r="J350" s="66"/>
      <c r="K350" s="67"/>
      <c r="L350" s="88"/>
      <c r="M350" s="61"/>
    </row>
    <row r="351" spans="2:13" s="64" customFormat="1" ht="20.100000000000001" customHeight="1">
      <c r="B351" s="61"/>
      <c r="C351" s="190">
        <v>281</v>
      </c>
      <c r="D351" s="114"/>
      <c r="E351" s="116"/>
      <c r="F351" s="115"/>
      <c r="G351" s="65"/>
      <c r="H351" s="88"/>
      <c r="I351" s="88"/>
      <c r="J351" s="66"/>
      <c r="K351" s="67"/>
      <c r="L351" s="88"/>
      <c r="M351" s="61"/>
    </row>
    <row r="352" spans="2:13" s="64" customFormat="1" ht="20.100000000000001" customHeight="1">
      <c r="B352" s="61"/>
      <c r="C352" s="190">
        <v>282</v>
      </c>
      <c r="D352" s="114"/>
      <c r="E352" s="116"/>
      <c r="F352" s="115"/>
      <c r="G352" s="65"/>
      <c r="H352" s="88"/>
      <c r="I352" s="88"/>
      <c r="J352" s="66"/>
      <c r="K352" s="67"/>
      <c r="L352" s="88"/>
      <c r="M352" s="61"/>
    </row>
    <row r="353" spans="2:13" s="64" customFormat="1" ht="20.100000000000001" customHeight="1">
      <c r="B353" s="61"/>
      <c r="C353" s="190">
        <v>283</v>
      </c>
      <c r="D353" s="114"/>
      <c r="E353" s="116"/>
      <c r="F353" s="115"/>
      <c r="G353" s="65"/>
      <c r="H353" s="88"/>
      <c r="I353" s="88"/>
      <c r="J353" s="66"/>
      <c r="K353" s="67"/>
      <c r="L353" s="88"/>
      <c r="M353" s="61"/>
    </row>
    <row r="354" spans="2:13" s="64" customFormat="1" ht="20.100000000000001" customHeight="1">
      <c r="B354" s="61"/>
      <c r="C354" s="190">
        <v>284</v>
      </c>
      <c r="D354" s="114"/>
      <c r="E354" s="116"/>
      <c r="F354" s="115"/>
      <c r="G354" s="65"/>
      <c r="H354" s="88"/>
      <c r="I354" s="88"/>
      <c r="J354" s="66"/>
      <c r="K354" s="67"/>
      <c r="L354" s="88"/>
      <c r="M354" s="61"/>
    </row>
    <row r="355" spans="2:13" s="64" customFormat="1" ht="20.100000000000001" customHeight="1">
      <c r="B355" s="61"/>
      <c r="C355" s="190">
        <v>285</v>
      </c>
      <c r="D355" s="114"/>
      <c r="E355" s="116"/>
      <c r="F355" s="115"/>
      <c r="G355" s="65"/>
      <c r="H355" s="88"/>
      <c r="I355" s="88"/>
      <c r="J355" s="66"/>
      <c r="K355" s="67"/>
      <c r="L355" s="88"/>
      <c r="M355" s="61"/>
    </row>
    <row r="356" spans="2:13" s="64" customFormat="1" ht="20.100000000000001" customHeight="1">
      <c r="B356" s="61"/>
      <c r="C356" s="190">
        <v>286</v>
      </c>
      <c r="D356" s="114"/>
      <c r="E356" s="116"/>
      <c r="F356" s="115"/>
      <c r="G356" s="65"/>
      <c r="H356" s="88"/>
      <c r="I356" s="88"/>
      <c r="J356" s="66"/>
      <c r="K356" s="67"/>
      <c r="L356" s="88"/>
      <c r="M356" s="61"/>
    </row>
    <row r="357" spans="2:13" s="64" customFormat="1" ht="20.100000000000001" customHeight="1">
      <c r="B357" s="61"/>
      <c r="C357" s="190">
        <v>287</v>
      </c>
      <c r="D357" s="114"/>
      <c r="E357" s="116"/>
      <c r="F357" s="115"/>
      <c r="G357" s="65"/>
      <c r="H357" s="88"/>
      <c r="I357" s="88"/>
      <c r="J357" s="66"/>
      <c r="K357" s="67"/>
      <c r="L357" s="88"/>
      <c r="M357" s="61"/>
    </row>
    <row r="358" spans="2:13" s="64" customFormat="1" ht="20.100000000000001" customHeight="1">
      <c r="B358" s="61"/>
      <c r="C358" s="190">
        <v>288</v>
      </c>
      <c r="D358" s="114"/>
      <c r="E358" s="116"/>
      <c r="F358" s="115"/>
      <c r="G358" s="65"/>
      <c r="H358" s="88"/>
      <c r="I358" s="88"/>
      <c r="J358" s="66"/>
      <c r="K358" s="67"/>
      <c r="L358" s="88"/>
      <c r="M358" s="61"/>
    </row>
    <row r="359" spans="2:13" s="64" customFormat="1" ht="20.100000000000001" customHeight="1">
      <c r="B359" s="61"/>
      <c r="C359" s="190">
        <v>289</v>
      </c>
      <c r="D359" s="114"/>
      <c r="E359" s="116"/>
      <c r="F359" s="115"/>
      <c r="G359" s="65"/>
      <c r="H359" s="88"/>
      <c r="I359" s="88"/>
      <c r="J359" s="66"/>
      <c r="K359" s="67"/>
      <c r="L359" s="88"/>
      <c r="M359" s="61"/>
    </row>
    <row r="360" spans="2:13" s="64" customFormat="1" ht="20.100000000000001" customHeight="1">
      <c r="B360" s="61"/>
      <c r="C360" s="190">
        <v>290</v>
      </c>
      <c r="D360" s="114"/>
      <c r="E360" s="116"/>
      <c r="F360" s="115"/>
      <c r="G360" s="65"/>
      <c r="H360" s="88"/>
      <c r="I360" s="88"/>
      <c r="J360" s="66"/>
      <c r="K360" s="67"/>
      <c r="L360" s="88"/>
      <c r="M360" s="61"/>
    </row>
    <row r="361" spans="2:13" s="64" customFormat="1" ht="20.100000000000001" customHeight="1">
      <c r="B361" s="61"/>
      <c r="C361" s="190">
        <v>291</v>
      </c>
      <c r="D361" s="114"/>
      <c r="E361" s="116"/>
      <c r="F361" s="115"/>
      <c r="G361" s="65"/>
      <c r="H361" s="88"/>
      <c r="I361" s="88"/>
      <c r="J361" s="66"/>
      <c r="K361" s="67"/>
      <c r="L361" s="88"/>
      <c r="M361" s="61"/>
    </row>
    <row r="362" spans="2:13" s="64" customFormat="1" ht="20.100000000000001" customHeight="1">
      <c r="B362" s="61"/>
      <c r="C362" s="190">
        <v>292</v>
      </c>
      <c r="D362" s="114"/>
      <c r="E362" s="116"/>
      <c r="F362" s="115"/>
      <c r="G362" s="65"/>
      <c r="H362" s="88"/>
      <c r="I362" s="88"/>
      <c r="J362" s="66"/>
      <c r="K362" s="67"/>
      <c r="L362" s="88"/>
      <c r="M362" s="61"/>
    </row>
    <row r="363" spans="2:13" s="64" customFormat="1" ht="20.100000000000001" customHeight="1">
      <c r="B363" s="61"/>
      <c r="C363" s="190">
        <v>293</v>
      </c>
      <c r="D363" s="114"/>
      <c r="E363" s="116"/>
      <c r="F363" s="115"/>
      <c r="G363" s="65"/>
      <c r="H363" s="88"/>
      <c r="I363" s="88"/>
      <c r="J363" s="66"/>
      <c r="K363" s="67"/>
      <c r="L363" s="88"/>
      <c r="M363" s="61"/>
    </row>
    <row r="364" spans="2:13" s="64" customFormat="1" ht="20.100000000000001" customHeight="1">
      <c r="B364" s="61"/>
      <c r="C364" s="190">
        <v>294</v>
      </c>
      <c r="D364" s="114"/>
      <c r="E364" s="116"/>
      <c r="F364" s="115"/>
      <c r="G364" s="65"/>
      <c r="H364" s="88"/>
      <c r="I364" s="88"/>
      <c r="J364" s="66"/>
      <c r="K364" s="67"/>
      <c r="L364" s="88"/>
      <c r="M364" s="61"/>
    </row>
    <row r="365" spans="2:13" s="64" customFormat="1" ht="20.100000000000001" customHeight="1">
      <c r="B365" s="61"/>
      <c r="C365" s="190">
        <v>295</v>
      </c>
      <c r="D365" s="114"/>
      <c r="E365" s="116"/>
      <c r="F365" s="115"/>
      <c r="G365" s="65"/>
      <c r="H365" s="88"/>
      <c r="I365" s="88"/>
      <c r="J365" s="66"/>
      <c r="K365" s="67"/>
      <c r="L365" s="88"/>
      <c r="M365" s="61"/>
    </row>
    <row r="366" spans="2:13" s="64" customFormat="1" ht="20.100000000000001" customHeight="1">
      <c r="B366" s="61"/>
      <c r="C366" s="190">
        <v>296</v>
      </c>
      <c r="D366" s="114"/>
      <c r="E366" s="116"/>
      <c r="F366" s="115"/>
      <c r="G366" s="65"/>
      <c r="H366" s="88"/>
      <c r="I366" s="88"/>
      <c r="J366" s="66"/>
      <c r="K366" s="67"/>
      <c r="L366" s="88"/>
      <c r="M366" s="61"/>
    </row>
    <row r="367" spans="2:13" s="64" customFormat="1" ht="20.100000000000001" customHeight="1">
      <c r="B367" s="61"/>
      <c r="C367" s="190">
        <v>297</v>
      </c>
      <c r="D367" s="114"/>
      <c r="E367" s="116"/>
      <c r="F367" s="115"/>
      <c r="G367" s="65"/>
      <c r="H367" s="88"/>
      <c r="I367" s="88"/>
      <c r="J367" s="66"/>
      <c r="K367" s="67"/>
      <c r="L367" s="88"/>
      <c r="M367" s="61"/>
    </row>
    <row r="368" spans="2:13" s="64" customFormat="1" ht="20.100000000000001" customHeight="1">
      <c r="B368" s="61"/>
      <c r="C368" s="190">
        <v>298</v>
      </c>
      <c r="D368" s="114"/>
      <c r="E368" s="116"/>
      <c r="F368" s="115"/>
      <c r="G368" s="65"/>
      <c r="H368" s="88"/>
      <c r="I368" s="88"/>
      <c r="J368" s="66"/>
      <c r="K368" s="67"/>
      <c r="L368" s="88"/>
      <c r="M368" s="61"/>
    </row>
    <row r="369" spans="2:13" s="64" customFormat="1" ht="20.100000000000001" customHeight="1">
      <c r="B369" s="61"/>
      <c r="C369" s="190">
        <v>299</v>
      </c>
      <c r="D369" s="114"/>
      <c r="E369" s="116"/>
      <c r="F369" s="115"/>
      <c r="G369" s="65"/>
      <c r="H369" s="88"/>
      <c r="I369" s="88"/>
      <c r="J369" s="66"/>
      <c r="K369" s="67"/>
      <c r="L369" s="88"/>
      <c r="M369" s="61"/>
    </row>
    <row r="370" spans="2:13" s="64" customFormat="1" ht="20.100000000000001" customHeight="1">
      <c r="B370" s="61"/>
      <c r="C370" s="190">
        <v>300</v>
      </c>
      <c r="D370" s="114"/>
      <c r="E370" s="116"/>
      <c r="F370" s="115"/>
      <c r="G370" s="65"/>
      <c r="H370" s="88"/>
      <c r="I370" s="88"/>
      <c r="J370" s="66"/>
      <c r="K370" s="67"/>
      <c r="L370" s="88"/>
      <c r="M370" s="61"/>
    </row>
    <row r="371" spans="2:13" s="64" customFormat="1" ht="20.100000000000001" customHeight="1">
      <c r="B371" s="61"/>
      <c r="C371" s="190">
        <v>301</v>
      </c>
      <c r="D371" s="114"/>
      <c r="E371" s="116"/>
      <c r="F371" s="115"/>
      <c r="G371" s="65"/>
      <c r="H371" s="88"/>
      <c r="I371" s="88"/>
      <c r="J371" s="66"/>
      <c r="K371" s="67"/>
      <c r="L371" s="88"/>
      <c r="M371" s="61"/>
    </row>
    <row r="372" spans="2:13" s="64" customFormat="1" ht="20.100000000000001" customHeight="1">
      <c r="B372" s="61"/>
      <c r="C372" s="190">
        <v>302</v>
      </c>
      <c r="D372" s="114"/>
      <c r="E372" s="116"/>
      <c r="F372" s="115"/>
      <c r="G372" s="65"/>
      <c r="H372" s="88"/>
      <c r="I372" s="88"/>
      <c r="J372" s="66"/>
      <c r="K372" s="67"/>
      <c r="L372" s="88"/>
      <c r="M372" s="61"/>
    </row>
    <row r="373" spans="2:13" s="64" customFormat="1" ht="20.100000000000001" customHeight="1">
      <c r="B373" s="61"/>
      <c r="C373" s="190">
        <v>303</v>
      </c>
      <c r="D373" s="114"/>
      <c r="E373" s="116"/>
      <c r="F373" s="115"/>
      <c r="G373" s="65"/>
      <c r="H373" s="88"/>
      <c r="I373" s="88"/>
      <c r="J373" s="66"/>
      <c r="K373" s="67"/>
      <c r="L373" s="88"/>
      <c r="M373" s="61"/>
    </row>
    <row r="374" spans="2:13" s="64" customFormat="1" ht="20.100000000000001" customHeight="1">
      <c r="B374" s="61"/>
      <c r="C374" s="190">
        <v>304</v>
      </c>
      <c r="D374" s="114"/>
      <c r="E374" s="116"/>
      <c r="F374" s="115"/>
      <c r="G374" s="65"/>
      <c r="H374" s="88"/>
      <c r="I374" s="88"/>
      <c r="J374" s="66"/>
      <c r="K374" s="67"/>
      <c r="L374" s="88"/>
      <c r="M374" s="61"/>
    </row>
    <row r="375" spans="2:13" s="64" customFormat="1" ht="20.100000000000001" customHeight="1">
      <c r="B375" s="61"/>
      <c r="C375" s="190">
        <v>305</v>
      </c>
      <c r="D375" s="114"/>
      <c r="E375" s="116"/>
      <c r="F375" s="115"/>
      <c r="G375" s="65"/>
      <c r="H375" s="88"/>
      <c r="I375" s="88"/>
      <c r="J375" s="66"/>
      <c r="K375" s="67"/>
      <c r="L375" s="88"/>
      <c r="M375" s="61"/>
    </row>
    <row r="376" spans="2:13" s="64" customFormat="1" ht="20.100000000000001" customHeight="1">
      <c r="B376" s="61"/>
      <c r="C376" s="190">
        <v>306</v>
      </c>
      <c r="D376" s="114"/>
      <c r="E376" s="116"/>
      <c r="F376" s="115"/>
      <c r="G376" s="65"/>
      <c r="H376" s="88"/>
      <c r="I376" s="88"/>
      <c r="J376" s="66"/>
      <c r="K376" s="67"/>
      <c r="L376" s="88"/>
      <c r="M376" s="61"/>
    </row>
    <row r="377" spans="2:13" s="64" customFormat="1" ht="20.100000000000001" customHeight="1">
      <c r="B377" s="61"/>
      <c r="C377" s="190">
        <v>307</v>
      </c>
      <c r="D377" s="114"/>
      <c r="E377" s="116"/>
      <c r="F377" s="115"/>
      <c r="G377" s="65"/>
      <c r="H377" s="88"/>
      <c r="I377" s="88"/>
      <c r="J377" s="66"/>
      <c r="K377" s="67"/>
      <c r="L377" s="88"/>
      <c r="M377" s="61"/>
    </row>
    <row r="378" spans="2:13" s="64" customFormat="1" ht="20.100000000000001" customHeight="1">
      <c r="B378" s="61"/>
      <c r="C378" s="190">
        <v>308</v>
      </c>
      <c r="D378" s="114"/>
      <c r="E378" s="116"/>
      <c r="F378" s="115"/>
      <c r="G378" s="65"/>
      <c r="H378" s="88"/>
      <c r="I378" s="88"/>
      <c r="J378" s="66"/>
      <c r="K378" s="67"/>
      <c r="L378" s="88"/>
      <c r="M378" s="61"/>
    </row>
    <row r="379" spans="2:13" s="64" customFormat="1" ht="20.100000000000001" customHeight="1">
      <c r="B379" s="61"/>
      <c r="C379" s="190">
        <v>309</v>
      </c>
      <c r="D379" s="114"/>
      <c r="E379" s="116"/>
      <c r="F379" s="115"/>
      <c r="G379" s="65"/>
      <c r="H379" s="88"/>
      <c r="I379" s="88"/>
      <c r="J379" s="66"/>
      <c r="K379" s="67"/>
      <c r="L379" s="88"/>
      <c r="M379" s="61"/>
    </row>
    <row r="380" spans="2:13" s="64" customFormat="1" ht="20.100000000000001" customHeight="1">
      <c r="B380" s="61"/>
      <c r="C380" s="190">
        <v>310</v>
      </c>
      <c r="D380" s="114"/>
      <c r="E380" s="116"/>
      <c r="F380" s="115"/>
      <c r="G380" s="65"/>
      <c r="H380" s="88"/>
      <c r="I380" s="88"/>
      <c r="J380" s="66"/>
      <c r="K380" s="67"/>
      <c r="L380" s="88"/>
      <c r="M380" s="61"/>
    </row>
    <row r="381" spans="2:13" s="64" customFormat="1" ht="20.100000000000001" customHeight="1">
      <c r="B381" s="61"/>
      <c r="C381" s="190">
        <v>311</v>
      </c>
      <c r="D381" s="114"/>
      <c r="E381" s="116"/>
      <c r="F381" s="115"/>
      <c r="G381" s="65"/>
      <c r="H381" s="88"/>
      <c r="I381" s="88"/>
      <c r="J381" s="66"/>
      <c r="K381" s="67"/>
      <c r="L381" s="88"/>
      <c r="M381" s="61"/>
    </row>
    <row r="382" spans="2:13" s="64" customFormat="1" ht="20.100000000000001" customHeight="1">
      <c r="B382" s="61"/>
      <c r="C382" s="190">
        <v>312</v>
      </c>
      <c r="D382" s="114"/>
      <c r="E382" s="116"/>
      <c r="F382" s="115"/>
      <c r="G382" s="65"/>
      <c r="H382" s="88"/>
      <c r="I382" s="88"/>
      <c r="J382" s="66"/>
      <c r="K382" s="67"/>
      <c r="L382" s="88"/>
      <c r="M382" s="61"/>
    </row>
    <row r="383" spans="2:13" s="64" customFormat="1" ht="20.100000000000001" customHeight="1">
      <c r="B383" s="61"/>
      <c r="C383" s="190">
        <v>313</v>
      </c>
      <c r="D383" s="114"/>
      <c r="E383" s="116"/>
      <c r="F383" s="115"/>
      <c r="G383" s="65"/>
      <c r="H383" s="88"/>
      <c r="I383" s="88"/>
      <c r="J383" s="66"/>
      <c r="K383" s="67"/>
      <c r="L383" s="88"/>
      <c r="M383" s="61"/>
    </row>
    <row r="384" spans="2:13" s="64" customFormat="1" ht="20.100000000000001" customHeight="1">
      <c r="B384" s="61"/>
      <c r="C384" s="190">
        <v>314</v>
      </c>
      <c r="D384" s="114"/>
      <c r="E384" s="116"/>
      <c r="F384" s="115"/>
      <c r="G384" s="65"/>
      <c r="H384" s="88"/>
      <c r="I384" s="88"/>
      <c r="J384" s="66"/>
      <c r="K384" s="67"/>
      <c r="L384" s="88"/>
      <c r="M384" s="61"/>
    </row>
    <row r="385" spans="2:13" s="64" customFormat="1" ht="20.100000000000001" customHeight="1">
      <c r="B385" s="61"/>
      <c r="C385" s="190">
        <v>315</v>
      </c>
      <c r="D385" s="114"/>
      <c r="E385" s="116"/>
      <c r="F385" s="115"/>
      <c r="G385" s="65"/>
      <c r="H385" s="88"/>
      <c r="I385" s="88"/>
      <c r="J385" s="66"/>
      <c r="K385" s="67"/>
      <c r="L385" s="88"/>
      <c r="M385" s="61"/>
    </row>
    <row r="386" spans="2:13" s="64" customFormat="1" ht="20.100000000000001" customHeight="1">
      <c r="B386" s="61"/>
      <c r="C386" s="190">
        <v>316</v>
      </c>
      <c r="D386" s="114"/>
      <c r="E386" s="116"/>
      <c r="F386" s="115"/>
      <c r="G386" s="65"/>
      <c r="H386" s="88"/>
      <c r="I386" s="88"/>
      <c r="J386" s="66"/>
      <c r="K386" s="67"/>
      <c r="L386" s="88"/>
      <c r="M386" s="61"/>
    </row>
    <row r="387" spans="2:13" s="64" customFormat="1" ht="20.100000000000001" customHeight="1">
      <c r="B387" s="61"/>
      <c r="C387" s="190">
        <v>317</v>
      </c>
      <c r="D387" s="114"/>
      <c r="E387" s="116"/>
      <c r="F387" s="115"/>
      <c r="G387" s="65"/>
      <c r="H387" s="88"/>
      <c r="I387" s="88"/>
      <c r="J387" s="66"/>
      <c r="K387" s="67"/>
      <c r="L387" s="88"/>
      <c r="M387" s="61"/>
    </row>
    <row r="388" spans="2:13" s="64" customFormat="1" ht="20.100000000000001" customHeight="1">
      <c r="B388" s="61"/>
      <c r="C388" s="190">
        <v>318</v>
      </c>
      <c r="D388" s="114"/>
      <c r="E388" s="116"/>
      <c r="F388" s="115"/>
      <c r="G388" s="65"/>
      <c r="H388" s="88"/>
      <c r="I388" s="88"/>
      <c r="J388" s="66"/>
      <c r="K388" s="67"/>
      <c r="L388" s="88"/>
      <c r="M388" s="61"/>
    </row>
    <row r="389" spans="2:13" s="64" customFormat="1" ht="20.100000000000001" customHeight="1">
      <c r="B389" s="61"/>
      <c r="C389" s="190">
        <v>319</v>
      </c>
      <c r="D389" s="114"/>
      <c r="E389" s="116"/>
      <c r="F389" s="115"/>
      <c r="G389" s="65"/>
      <c r="H389" s="88"/>
      <c r="I389" s="88"/>
      <c r="J389" s="66"/>
      <c r="K389" s="67"/>
      <c r="L389" s="88"/>
      <c r="M389" s="61"/>
    </row>
    <row r="390" spans="2:13" s="64" customFormat="1" ht="20.100000000000001" customHeight="1">
      <c r="B390" s="61"/>
      <c r="C390" s="190">
        <v>320</v>
      </c>
      <c r="D390" s="114"/>
      <c r="E390" s="116"/>
      <c r="F390" s="115"/>
      <c r="G390" s="65"/>
      <c r="H390" s="88"/>
      <c r="I390" s="88"/>
      <c r="J390" s="66"/>
      <c r="K390" s="67"/>
      <c r="L390" s="88"/>
      <c r="M390" s="61"/>
    </row>
    <row r="391" spans="2:13" s="64" customFormat="1" ht="20.100000000000001" customHeight="1">
      <c r="B391" s="61"/>
      <c r="C391" s="190">
        <v>321</v>
      </c>
      <c r="D391" s="114"/>
      <c r="E391" s="116"/>
      <c r="F391" s="115"/>
      <c r="G391" s="65"/>
      <c r="H391" s="88"/>
      <c r="I391" s="88"/>
      <c r="J391" s="66"/>
      <c r="K391" s="67"/>
      <c r="L391" s="88"/>
      <c r="M391" s="61"/>
    </row>
    <row r="392" spans="2:13" s="64" customFormat="1" ht="20.100000000000001" customHeight="1">
      <c r="B392" s="61"/>
      <c r="C392" s="190">
        <v>322</v>
      </c>
      <c r="D392" s="114"/>
      <c r="E392" s="116"/>
      <c r="F392" s="115"/>
      <c r="G392" s="65"/>
      <c r="H392" s="88"/>
      <c r="I392" s="88"/>
      <c r="J392" s="66"/>
      <c r="K392" s="67"/>
      <c r="L392" s="88"/>
      <c r="M392" s="61"/>
    </row>
    <row r="393" spans="2:13" s="64" customFormat="1" ht="20.100000000000001" customHeight="1">
      <c r="B393" s="61"/>
      <c r="C393" s="190">
        <v>323</v>
      </c>
      <c r="D393" s="114"/>
      <c r="E393" s="116"/>
      <c r="F393" s="115"/>
      <c r="G393" s="65"/>
      <c r="H393" s="88"/>
      <c r="I393" s="88"/>
      <c r="J393" s="66"/>
      <c r="K393" s="67"/>
      <c r="L393" s="88"/>
      <c r="M393" s="61"/>
    </row>
    <row r="394" spans="2:13" s="64" customFormat="1" ht="20.100000000000001" customHeight="1">
      <c r="B394" s="61"/>
      <c r="C394" s="190">
        <v>324</v>
      </c>
      <c r="D394" s="114"/>
      <c r="E394" s="116"/>
      <c r="F394" s="115"/>
      <c r="G394" s="65"/>
      <c r="H394" s="88"/>
      <c r="I394" s="88"/>
      <c r="J394" s="66"/>
      <c r="K394" s="67"/>
      <c r="L394" s="88"/>
      <c r="M394" s="61"/>
    </row>
    <row r="395" spans="2:13" s="64" customFormat="1" ht="20.100000000000001" customHeight="1">
      <c r="B395" s="61"/>
      <c r="C395" s="190">
        <v>325</v>
      </c>
      <c r="D395" s="114"/>
      <c r="E395" s="116"/>
      <c r="F395" s="115"/>
      <c r="G395" s="65"/>
      <c r="H395" s="88"/>
      <c r="I395" s="88"/>
      <c r="J395" s="66"/>
      <c r="K395" s="67"/>
      <c r="L395" s="88"/>
      <c r="M395" s="61"/>
    </row>
    <row r="396" spans="2:13" ht="20.100000000000001" customHeight="1">
      <c r="B396" s="61"/>
      <c r="C396" s="190">
        <v>326</v>
      </c>
      <c r="D396" s="114"/>
      <c r="E396" s="116"/>
      <c r="F396" s="115"/>
      <c r="G396" s="65"/>
      <c r="H396" s="88"/>
      <c r="I396" s="88"/>
      <c r="J396" s="66"/>
      <c r="K396" s="67"/>
      <c r="L396" s="88"/>
      <c r="M396" s="61"/>
    </row>
    <row r="397" spans="2:13" ht="20.100000000000001" customHeight="1">
      <c r="B397" s="61"/>
      <c r="C397" s="190">
        <v>327</v>
      </c>
      <c r="D397" s="114"/>
      <c r="E397" s="116"/>
      <c r="F397" s="115"/>
      <c r="G397" s="65"/>
      <c r="H397" s="88"/>
      <c r="I397" s="88"/>
      <c r="J397" s="66"/>
      <c r="K397" s="67"/>
      <c r="L397" s="88"/>
      <c r="M397" s="61"/>
    </row>
    <row r="398" spans="2:13" ht="20.100000000000001" customHeight="1">
      <c r="B398" s="61"/>
      <c r="C398" s="190">
        <v>328</v>
      </c>
      <c r="D398" s="114"/>
      <c r="E398" s="116"/>
      <c r="F398" s="115"/>
      <c r="G398" s="65"/>
      <c r="H398" s="88"/>
      <c r="I398" s="88"/>
      <c r="J398" s="66"/>
      <c r="K398" s="67"/>
      <c r="L398" s="88"/>
      <c r="M398" s="61"/>
    </row>
    <row r="399" spans="2:13" ht="20.100000000000001" customHeight="1">
      <c r="B399" s="61"/>
      <c r="C399" s="190">
        <v>329</v>
      </c>
      <c r="D399" s="114"/>
      <c r="E399" s="116"/>
      <c r="F399" s="115"/>
      <c r="G399" s="65"/>
      <c r="H399" s="88"/>
      <c r="I399" s="88"/>
      <c r="J399" s="66"/>
      <c r="K399" s="67"/>
      <c r="L399" s="88"/>
      <c r="M399" s="61"/>
    </row>
    <row r="400" spans="2:13" ht="20.100000000000001" customHeight="1">
      <c r="B400" s="61"/>
      <c r="C400" s="190">
        <v>330</v>
      </c>
      <c r="D400" s="114"/>
      <c r="E400" s="116"/>
      <c r="F400" s="115"/>
      <c r="G400" s="65"/>
      <c r="H400" s="88"/>
      <c r="I400" s="88"/>
      <c r="J400" s="66"/>
      <c r="K400" s="67"/>
      <c r="L400" s="88"/>
      <c r="M400" s="61"/>
    </row>
    <row r="401" spans="2:13" ht="20.100000000000001" customHeight="1">
      <c r="B401" s="61"/>
      <c r="C401" s="190">
        <v>331</v>
      </c>
      <c r="D401" s="114"/>
      <c r="E401" s="116"/>
      <c r="F401" s="115"/>
      <c r="G401" s="65"/>
      <c r="H401" s="88"/>
      <c r="I401" s="88"/>
      <c r="J401" s="66"/>
      <c r="K401" s="67"/>
      <c r="L401" s="88"/>
      <c r="M401" s="61"/>
    </row>
    <row r="402" spans="2:13" ht="20.100000000000001" customHeight="1">
      <c r="B402" s="61"/>
      <c r="C402" s="190">
        <v>332</v>
      </c>
      <c r="D402" s="114"/>
      <c r="E402" s="116"/>
      <c r="F402" s="115"/>
      <c r="G402" s="65"/>
      <c r="H402" s="88"/>
      <c r="I402" s="88"/>
      <c r="J402" s="66"/>
      <c r="K402" s="67"/>
      <c r="L402" s="88"/>
      <c r="M402" s="61"/>
    </row>
    <row r="403" spans="2:13" ht="20.100000000000001" customHeight="1">
      <c r="B403" s="61"/>
      <c r="C403" s="190">
        <v>333</v>
      </c>
      <c r="D403" s="114"/>
      <c r="E403" s="116"/>
      <c r="F403" s="115"/>
      <c r="G403" s="65"/>
      <c r="H403" s="88"/>
      <c r="I403" s="88"/>
      <c r="J403" s="66"/>
      <c r="K403" s="67"/>
      <c r="L403" s="88"/>
      <c r="M403" s="61"/>
    </row>
    <row r="404" spans="2:13" ht="20.100000000000001" customHeight="1">
      <c r="B404" s="61"/>
      <c r="C404" s="190">
        <v>334</v>
      </c>
      <c r="D404" s="114"/>
      <c r="E404" s="116"/>
      <c r="F404" s="115"/>
      <c r="G404" s="65"/>
      <c r="H404" s="88"/>
      <c r="I404" s="88"/>
      <c r="J404" s="66"/>
      <c r="K404" s="67"/>
      <c r="L404" s="88"/>
      <c r="M404" s="61"/>
    </row>
    <row r="405" spans="2:13" ht="20.100000000000001" customHeight="1">
      <c r="B405" s="61"/>
      <c r="C405" s="190">
        <v>335</v>
      </c>
      <c r="D405" s="114"/>
      <c r="E405" s="116"/>
      <c r="F405" s="115"/>
      <c r="G405" s="65"/>
      <c r="H405" s="88"/>
      <c r="I405" s="88"/>
      <c r="J405" s="66"/>
      <c r="K405" s="67"/>
      <c r="L405" s="88"/>
      <c r="M405" s="61"/>
    </row>
    <row r="406" spans="2:13" ht="20.100000000000001" customHeight="1">
      <c r="B406" s="61"/>
      <c r="C406" s="190">
        <v>336</v>
      </c>
      <c r="D406" s="114"/>
      <c r="E406" s="116"/>
      <c r="F406" s="115"/>
      <c r="G406" s="65"/>
      <c r="H406" s="88"/>
      <c r="I406" s="88"/>
      <c r="J406" s="66"/>
      <c r="K406" s="67"/>
      <c r="L406" s="88"/>
      <c r="M406" s="61"/>
    </row>
    <row r="407" spans="2:13" ht="20.100000000000001" customHeight="1">
      <c r="B407" s="61"/>
      <c r="C407" s="190">
        <v>337</v>
      </c>
      <c r="D407" s="114"/>
      <c r="E407" s="116"/>
      <c r="F407" s="115"/>
      <c r="G407" s="65"/>
      <c r="H407" s="88"/>
      <c r="I407" s="88"/>
      <c r="J407" s="66"/>
      <c r="K407" s="67"/>
      <c r="L407" s="88"/>
      <c r="M407" s="61"/>
    </row>
    <row r="408" spans="2:13" ht="20.100000000000001" customHeight="1">
      <c r="B408" s="61"/>
      <c r="C408" s="190">
        <v>338</v>
      </c>
      <c r="D408" s="114"/>
      <c r="E408" s="116"/>
      <c r="F408" s="115"/>
      <c r="G408" s="65"/>
      <c r="H408" s="88"/>
      <c r="I408" s="88"/>
      <c r="J408" s="66"/>
      <c r="K408" s="67"/>
      <c r="L408" s="88"/>
      <c r="M408" s="61"/>
    </row>
    <row r="409" spans="2:13" ht="20.100000000000001" customHeight="1">
      <c r="B409" s="61"/>
      <c r="C409" s="190">
        <v>339</v>
      </c>
      <c r="D409" s="114"/>
      <c r="E409" s="116"/>
      <c r="F409" s="115"/>
      <c r="G409" s="65"/>
      <c r="H409" s="88"/>
      <c r="I409" s="88"/>
      <c r="J409" s="66"/>
      <c r="K409" s="67"/>
      <c r="L409" s="88"/>
      <c r="M409" s="61"/>
    </row>
    <row r="410" spans="2:13" ht="20.100000000000001" customHeight="1">
      <c r="B410" s="61"/>
      <c r="C410" s="190">
        <v>340</v>
      </c>
      <c r="D410" s="114"/>
      <c r="E410" s="116"/>
      <c r="F410" s="115"/>
      <c r="G410" s="65"/>
      <c r="H410" s="88"/>
      <c r="I410" s="88"/>
      <c r="J410" s="66"/>
      <c r="K410" s="67"/>
      <c r="L410" s="88"/>
      <c r="M410" s="61"/>
    </row>
    <row r="411" spans="2:13" ht="20.100000000000001" customHeight="1">
      <c r="B411" s="61"/>
      <c r="C411" s="190">
        <v>341</v>
      </c>
      <c r="D411" s="114"/>
      <c r="E411" s="116"/>
      <c r="F411" s="115"/>
      <c r="G411" s="65"/>
      <c r="H411" s="88"/>
      <c r="I411" s="88"/>
      <c r="J411" s="66"/>
      <c r="K411" s="67"/>
      <c r="L411" s="88"/>
      <c r="M411" s="61"/>
    </row>
    <row r="412" spans="2:13" ht="20.100000000000001" customHeight="1">
      <c r="B412" s="61"/>
      <c r="C412" s="190">
        <v>342</v>
      </c>
      <c r="D412" s="114"/>
      <c r="E412" s="116"/>
      <c r="F412" s="115"/>
      <c r="G412" s="65"/>
      <c r="H412" s="88"/>
      <c r="I412" s="88"/>
      <c r="J412" s="66"/>
      <c r="K412" s="67"/>
      <c r="L412" s="88"/>
      <c r="M412" s="61"/>
    </row>
    <row r="413" spans="2:13" ht="20.100000000000001" customHeight="1">
      <c r="B413" s="61"/>
      <c r="C413" s="190">
        <v>343</v>
      </c>
      <c r="D413" s="114"/>
      <c r="E413" s="116"/>
      <c r="F413" s="115"/>
      <c r="G413" s="65"/>
      <c r="H413" s="88"/>
      <c r="I413" s="88"/>
      <c r="J413" s="66"/>
      <c r="K413" s="67"/>
      <c r="L413" s="88"/>
      <c r="M413" s="61"/>
    </row>
    <row r="414" spans="2:13" ht="20.100000000000001" customHeight="1">
      <c r="B414" s="61"/>
      <c r="C414" s="190">
        <v>344</v>
      </c>
      <c r="D414" s="114"/>
      <c r="E414" s="116"/>
      <c r="F414" s="115"/>
      <c r="G414" s="65"/>
      <c r="H414" s="88"/>
      <c r="I414" s="88"/>
      <c r="J414" s="66"/>
      <c r="K414" s="67"/>
      <c r="L414" s="88"/>
      <c r="M414" s="61"/>
    </row>
    <row r="415" spans="2:13" ht="20.100000000000001" customHeight="1">
      <c r="B415" s="61"/>
      <c r="C415" s="190">
        <v>345</v>
      </c>
      <c r="D415" s="114"/>
      <c r="E415" s="116"/>
      <c r="F415" s="115"/>
      <c r="G415" s="65"/>
      <c r="H415" s="88"/>
      <c r="I415" s="88"/>
      <c r="J415" s="66"/>
      <c r="K415" s="67"/>
      <c r="L415" s="88"/>
      <c r="M415" s="61"/>
    </row>
    <row r="416" spans="2:13" ht="20.100000000000001" customHeight="1">
      <c r="B416" s="61"/>
      <c r="C416" s="190">
        <v>346</v>
      </c>
      <c r="D416" s="114"/>
      <c r="E416" s="116"/>
      <c r="F416" s="115"/>
      <c r="G416" s="65"/>
      <c r="H416" s="88"/>
      <c r="I416" s="88"/>
      <c r="J416" s="66"/>
      <c r="K416" s="67"/>
      <c r="L416" s="88"/>
      <c r="M416" s="61"/>
    </row>
    <row r="417" spans="2:13" ht="20.100000000000001" customHeight="1">
      <c r="B417" s="61"/>
      <c r="C417" s="190">
        <v>347</v>
      </c>
      <c r="D417" s="114"/>
      <c r="E417" s="116"/>
      <c r="F417" s="115"/>
      <c r="G417" s="65"/>
      <c r="H417" s="88"/>
      <c r="I417" s="88"/>
      <c r="J417" s="66"/>
      <c r="K417" s="67"/>
      <c r="L417" s="88"/>
      <c r="M417" s="61"/>
    </row>
    <row r="418" spans="2:13" ht="20.100000000000001" customHeight="1">
      <c r="B418" s="61"/>
      <c r="C418" s="190">
        <v>348</v>
      </c>
      <c r="D418" s="114"/>
      <c r="E418" s="116"/>
      <c r="F418" s="115"/>
      <c r="G418" s="65"/>
      <c r="H418" s="88"/>
      <c r="I418" s="88"/>
      <c r="J418" s="66"/>
      <c r="K418" s="67"/>
      <c r="L418" s="88"/>
      <c r="M418" s="61"/>
    </row>
    <row r="419" spans="2:13" ht="20.100000000000001" customHeight="1">
      <c r="B419" s="61"/>
      <c r="C419" s="190">
        <v>349</v>
      </c>
      <c r="D419" s="114"/>
      <c r="E419" s="116"/>
      <c r="F419" s="115"/>
      <c r="G419" s="65"/>
      <c r="H419" s="88"/>
      <c r="I419" s="88"/>
      <c r="J419" s="66"/>
      <c r="K419" s="67"/>
      <c r="L419" s="88"/>
      <c r="M419" s="61"/>
    </row>
    <row r="420" spans="2:13" ht="20.100000000000001" customHeight="1">
      <c r="B420" s="61"/>
      <c r="C420" s="190">
        <v>350</v>
      </c>
      <c r="D420" s="114"/>
      <c r="E420" s="116"/>
      <c r="F420" s="115"/>
      <c r="G420" s="65"/>
      <c r="H420" s="88"/>
      <c r="I420" s="88"/>
      <c r="J420" s="66"/>
      <c r="K420" s="67"/>
      <c r="L420" s="88"/>
      <c r="M420" s="61"/>
    </row>
    <row r="421" spans="2:13" ht="20.100000000000001" customHeight="1">
      <c r="B421" s="61"/>
      <c r="C421" s="61"/>
      <c r="D421" s="61"/>
      <c r="E421" s="61"/>
      <c r="F421" s="61"/>
      <c r="G421" s="61"/>
      <c r="H421" s="61"/>
      <c r="I421" s="61"/>
      <c r="J421" s="61"/>
      <c r="K421" s="61"/>
      <c r="L421" s="61"/>
      <c r="M421" s="61"/>
    </row>
  </sheetData>
  <sheetProtection sheet="1" selectLockedCells="1"/>
  <dataValidations count="3">
    <dataValidation type="textLength" operator="equal" allowBlank="1" showInputMessage="1" showErrorMessage="1" errorTitle="API Number Entry Error" error="Please enter API in 8 digits including county code and well code. Example: 01234567" sqref="D71:D420" xr:uid="{00000000-0002-0000-0100-000000000000}">
      <formula1>8</formula1>
    </dataValidation>
    <dataValidation type="textLength" operator="equal" allowBlank="1" showInputMessage="1" showErrorMessage="1" sqref="K71:K420" xr:uid="{00000000-0002-0000-0100-000001000000}">
      <formula1>8</formula1>
    </dataValidation>
    <dataValidation operator="equal" allowBlank="1" showInputMessage="1" showErrorMessage="1" errorTitle="API Number Entry Error" error="Please enter API in 8 digits including county code and well code. Example: 01234567" sqref="E71:E420" xr:uid="{00000000-0002-0000-0100-000002000000}"/>
  </dataValidations>
  <hyperlinks>
    <hyperlink ref="G11" r:id="rId1" xr:uid="{00000000-0004-0000-0100-000000000000}"/>
    <hyperlink ref="J16" r:id="rId2" xr:uid="{03C76116-5122-46B1-99DA-0C59F439664F}"/>
    <hyperlink ref="L9" location="'(1A - info)'!Print_Area" display="Tab 1A-Info" xr:uid="{7F51F739-40FC-49D9-8FDE-B3505BC98976}"/>
  </hyperlinks>
  <pageMargins left="0.25" right="0.25" top="0.75" bottom="0.75" header="0.3" footer="0.3"/>
  <pageSetup scale="58" fitToHeight="0" orientation="portrait" r:id="rId3"/>
  <rowBreaks count="1" manualBreakCount="1">
    <brk id="66" min="1" max="12"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'(lists)'!$B$23:$B$24</xm:f>
          </x14:formula1>
          <xm:sqref>F71:F420</xm:sqref>
        </x14:dataValidation>
        <x14:dataValidation type="list" allowBlank="1" showInputMessage="1" showErrorMessage="1" xr:uid="{00000000-0002-0000-0100-000004000000}">
          <x14:formula1>
            <xm:f>'(lists)'!$B$16:$B$19</xm:f>
          </x14:formula1>
          <xm:sqref>H71:H420</xm:sqref>
        </x14:dataValidation>
        <x14:dataValidation type="list" allowBlank="1" showInputMessage="1" showErrorMessage="1" xr:uid="{00000000-0002-0000-0100-000005000000}">
          <x14:formula1>
            <xm:f>'(lists)'!$D$4:$D$5</xm:f>
          </x14:formula1>
          <xm:sqref>I71:I420</xm:sqref>
        </x14:dataValidation>
        <x14:dataValidation type="list" allowBlank="1" showInputMessage="1" showErrorMessage="1" xr:uid="{00000000-0002-0000-0100-000006000000}">
          <x14:formula1>
            <xm:f>'(lists)'!$B$4:$B$8</xm:f>
          </x14:formula1>
          <xm:sqref>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sheetPr>
  <dimension ref="B2:BE423"/>
  <sheetViews>
    <sheetView showGridLines="0" zoomScaleNormal="100" zoomScalePageLayoutView="120" workbookViewId="0">
      <selection activeCell="L21" sqref="L21"/>
    </sheetView>
  </sheetViews>
  <sheetFormatPr defaultColWidth="1.7109375" defaultRowHeight="12" customHeight="1"/>
  <cols>
    <col min="1" max="1" width="1.7109375" style="380"/>
    <col min="2" max="2" width="2.7109375" style="380" customWidth="1"/>
    <col min="3" max="3" width="1.7109375" style="380" customWidth="1"/>
    <col min="4" max="12" width="12.7109375" style="380" customWidth="1"/>
    <col min="13" max="13" width="15.140625" style="380" customWidth="1"/>
    <col min="14" max="15" width="2.7109375" style="380" customWidth="1"/>
    <col min="16" max="16" width="12.7109375" style="380" customWidth="1"/>
    <col min="17" max="16384" width="1.7109375" style="380"/>
  </cols>
  <sheetData>
    <row r="2" spans="2:15" ht="12" customHeight="1">
      <c r="B2" s="377"/>
      <c r="C2" s="377"/>
      <c r="D2" s="378" t="s">
        <v>69</v>
      </c>
      <c r="E2" s="378"/>
      <c r="F2" s="378"/>
      <c r="G2" s="378"/>
      <c r="H2" s="378"/>
      <c r="I2" s="378"/>
      <c r="J2" s="378"/>
      <c r="K2" s="378"/>
      <c r="L2" s="378"/>
      <c r="M2" s="379" t="s">
        <v>70</v>
      </c>
      <c r="N2" s="379"/>
      <c r="O2" s="377"/>
    </row>
    <row r="3" spans="2:15" ht="12" customHeight="1">
      <c r="B3" s="377"/>
      <c r="C3" s="377"/>
      <c r="D3" s="378" t="s">
        <v>381</v>
      </c>
      <c r="E3" s="378"/>
      <c r="F3" s="378"/>
      <c r="G3" s="378"/>
      <c r="H3" s="378"/>
      <c r="I3" s="378"/>
      <c r="J3" s="378"/>
      <c r="K3" s="378"/>
      <c r="L3" s="378"/>
      <c r="M3" s="379" t="s">
        <v>71</v>
      </c>
      <c r="N3" s="379"/>
      <c r="O3" s="377"/>
    </row>
    <row r="4" spans="2:15" ht="12" customHeight="1">
      <c r="B4" s="381"/>
      <c r="C4" s="381"/>
      <c r="D4" s="381"/>
      <c r="E4" s="381"/>
      <c r="F4" s="381"/>
      <c r="G4" s="381"/>
      <c r="H4" s="381"/>
      <c r="I4" s="381"/>
      <c r="J4" s="381"/>
      <c r="K4" s="381"/>
      <c r="L4" s="381"/>
      <c r="M4" s="381"/>
      <c r="N4" s="381"/>
      <c r="O4" s="381"/>
    </row>
    <row r="5" spans="2:15" ht="17.100000000000001" customHeight="1">
      <c r="B5" s="381"/>
      <c r="C5" s="381"/>
      <c r="D5" s="381"/>
      <c r="E5" s="381"/>
      <c r="F5" s="381"/>
      <c r="G5" s="381"/>
      <c r="H5" s="381"/>
      <c r="I5" s="381"/>
      <c r="J5" s="381"/>
      <c r="K5" s="381"/>
      <c r="L5" s="382" t="s">
        <v>391</v>
      </c>
      <c r="M5" s="382"/>
      <c r="N5" s="383"/>
      <c r="O5" s="381"/>
    </row>
    <row r="6" spans="2:15" ht="17.100000000000001" customHeight="1">
      <c r="B6" s="381"/>
      <c r="C6" s="381"/>
      <c r="D6" s="381"/>
      <c r="E6" s="381"/>
      <c r="F6" s="384" t="s">
        <v>73</v>
      </c>
      <c r="G6" s="385"/>
      <c r="H6" s="386"/>
      <c r="I6" s="381"/>
      <c r="J6" s="381"/>
      <c r="K6" s="381"/>
      <c r="L6" s="387" t="s">
        <v>74</v>
      </c>
      <c r="M6" s="388">
        <f>'1A-Operator Information'!N59</f>
        <v>0</v>
      </c>
      <c r="N6" s="389"/>
      <c r="O6" s="381"/>
    </row>
    <row r="7" spans="2:15" ht="17.100000000000001" customHeight="1">
      <c r="B7" s="381"/>
      <c r="C7" s="381"/>
      <c r="D7" s="381"/>
      <c r="E7" s="381"/>
      <c r="F7" s="390" t="s">
        <v>75</v>
      </c>
      <c r="G7" s="385"/>
      <c r="H7" s="386"/>
      <c r="I7" s="381"/>
      <c r="J7" s="381"/>
      <c r="K7" s="381"/>
      <c r="L7" s="383"/>
      <c r="M7" s="383"/>
      <c r="N7" s="383"/>
      <c r="O7" s="381"/>
    </row>
    <row r="8" spans="2:15" ht="17.100000000000001" customHeight="1">
      <c r="B8" s="381"/>
      <c r="C8" s="381"/>
      <c r="D8" s="381"/>
      <c r="E8" s="381"/>
      <c r="F8" s="390" t="s">
        <v>76</v>
      </c>
      <c r="G8" s="385"/>
      <c r="H8" s="386"/>
      <c r="I8" s="381"/>
      <c r="J8" s="381"/>
      <c r="K8" s="381"/>
      <c r="L8" s="381"/>
      <c r="M8" s="381"/>
      <c r="N8" s="391"/>
      <c r="O8" s="381"/>
    </row>
    <row r="9" spans="2:15" ht="18" customHeight="1">
      <c r="B9" s="381"/>
      <c r="C9" s="381"/>
      <c r="D9" s="381"/>
      <c r="E9" s="381"/>
      <c r="F9" s="385"/>
      <c r="G9" s="385"/>
      <c r="H9" s="386"/>
      <c r="I9" s="381"/>
      <c r="J9" s="381"/>
      <c r="K9" s="392"/>
      <c r="L9" s="392"/>
      <c r="M9" s="392"/>
      <c r="N9" s="393" t="s">
        <v>141</v>
      </c>
      <c r="O9" s="381"/>
    </row>
    <row r="10" spans="2:15" s="397" customFormat="1" ht="18" customHeight="1">
      <c r="B10" s="381"/>
      <c r="C10" s="394"/>
      <c r="D10" s="394"/>
      <c r="E10" s="394"/>
      <c r="F10" s="395" t="s">
        <v>78</v>
      </c>
      <c r="G10" s="396"/>
      <c r="H10" s="396"/>
      <c r="I10" s="394"/>
      <c r="J10" s="394"/>
      <c r="K10" s="394"/>
      <c r="L10" s="394"/>
      <c r="M10" s="394"/>
      <c r="N10" s="394"/>
      <c r="O10" s="394"/>
    </row>
    <row r="11" spans="2:15" ht="12" customHeight="1">
      <c r="B11" s="381"/>
      <c r="C11" s="381"/>
      <c r="D11" s="381"/>
      <c r="E11" s="381"/>
      <c r="F11" s="398" t="s">
        <v>79</v>
      </c>
      <c r="G11" s="398"/>
      <c r="H11" s="398"/>
      <c r="I11" s="399" t="s">
        <v>80</v>
      </c>
      <c r="J11" s="399"/>
      <c r="K11" s="399"/>
      <c r="L11" s="399"/>
      <c r="M11" s="381"/>
      <c r="N11" s="381"/>
      <c r="O11" s="381"/>
    </row>
    <row r="12" spans="2:15" ht="12" customHeight="1">
      <c r="B12" s="381"/>
      <c r="C12" s="381"/>
      <c r="D12" s="381"/>
      <c r="E12" s="381"/>
      <c r="F12" s="381"/>
      <c r="G12" s="381"/>
      <c r="H12" s="381"/>
      <c r="I12" s="381"/>
      <c r="J12" s="381"/>
      <c r="K12" s="381"/>
      <c r="L12" s="381"/>
      <c r="M12" s="381"/>
      <c r="N12" s="381"/>
      <c r="O12" s="381"/>
    </row>
    <row r="13" spans="2:15" ht="12" customHeight="1">
      <c r="B13" s="381"/>
      <c r="C13" s="381"/>
      <c r="D13" s="381"/>
      <c r="E13" s="381"/>
      <c r="F13" s="381"/>
      <c r="G13" s="381"/>
      <c r="H13" s="381"/>
      <c r="I13" s="381"/>
      <c r="J13" s="381"/>
      <c r="K13" s="381"/>
      <c r="L13" s="381"/>
      <c r="M13" s="381"/>
      <c r="N13" s="381"/>
      <c r="O13" s="381"/>
    </row>
    <row r="14" spans="2:15" ht="20.100000000000001" customHeight="1">
      <c r="B14" s="381"/>
      <c r="C14" s="400" t="s">
        <v>142</v>
      </c>
      <c r="D14" s="400"/>
      <c r="E14" s="401"/>
      <c r="F14" s="400" t="s">
        <v>143</v>
      </c>
      <c r="G14" s="401"/>
      <c r="H14" s="401"/>
      <c r="I14" s="401"/>
      <c r="J14" s="401"/>
      <c r="K14" s="402" t="s">
        <v>144</v>
      </c>
      <c r="L14" s="403"/>
      <c r="M14" s="404"/>
      <c r="N14" s="405"/>
      <c r="O14" s="381"/>
    </row>
    <row r="15" spans="2:15" ht="12" customHeight="1">
      <c r="B15" s="381"/>
      <c r="C15" s="381"/>
      <c r="D15" s="381"/>
      <c r="E15" s="381"/>
      <c r="F15" s="381"/>
      <c r="G15" s="381"/>
      <c r="H15" s="381"/>
      <c r="I15" s="381"/>
      <c r="J15" s="381"/>
      <c r="K15" s="381"/>
      <c r="L15" s="381"/>
      <c r="M15" s="381"/>
      <c r="N15" s="381"/>
      <c r="O15" s="381"/>
    </row>
    <row r="16" spans="2:15" ht="12" customHeight="1">
      <c r="B16" s="381"/>
      <c r="C16" s="406"/>
      <c r="D16" s="406"/>
      <c r="E16" s="406"/>
      <c r="F16" s="406"/>
      <c r="G16" s="406"/>
      <c r="H16" s="406"/>
      <c r="I16" s="406"/>
      <c r="J16" s="406"/>
      <c r="K16" s="406"/>
      <c r="L16" s="406"/>
      <c r="M16" s="406"/>
      <c r="N16" s="406"/>
      <c r="O16" s="381"/>
    </row>
    <row r="17" spans="2:15" s="408" customFormat="1" ht="12" customHeight="1" thickBot="1">
      <c r="B17" s="381"/>
      <c r="C17" s="406"/>
      <c r="D17" s="406"/>
      <c r="E17" s="406"/>
      <c r="F17" s="406"/>
      <c r="G17" s="406"/>
      <c r="H17" s="406"/>
      <c r="I17" s="406"/>
      <c r="J17" s="406"/>
      <c r="K17" s="406"/>
      <c r="L17" s="406"/>
      <c r="M17" s="406"/>
      <c r="N17" s="406"/>
      <c r="O17" s="407"/>
    </row>
    <row r="18" spans="2:15" ht="18" customHeight="1" thickBot="1">
      <c r="B18" s="381"/>
      <c r="C18" s="406"/>
      <c r="D18" s="409" t="s">
        <v>145</v>
      </c>
      <c r="E18" s="410"/>
      <c r="F18" s="411"/>
      <c r="G18" s="412">
        <f>'1A-Operator Information'!H63</f>
        <v>0</v>
      </c>
      <c r="H18" s="406"/>
      <c r="I18" s="410"/>
      <c r="J18" s="410"/>
      <c r="K18" s="413" t="s">
        <v>146</v>
      </c>
      <c r="L18" s="412">
        <f>'1A-Operator Information'!N63</f>
        <v>0</v>
      </c>
      <c r="M18" s="410"/>
      <c r="N18" s="410"/>
      <c r="O18" s="381"/>
    </row>
    <row r="19" spans="2:15" s="408" customFormat="1" ht="12" customHeight="1" thickBot="1">
      <c r="B19" s="381"/>
      <c r="C19" s="406"/>
      <c r="D19" s="414"/>
      <c r="E19" s="406"/>
      <c r="F19" s="406"/>
      <c r="G19" s="415"/>
      <c r="H19" s="406"/>
      <c r="I19" s="406"/>
      <c r="J19" s="406"/>
      <c r="K19" s="414"/>
      <c r="L19" s="406"/>
      <c r="M19" s="406"/>
      <c r="N19" s="406"/>
      <c r="O19" s="407"/>
    </row>
    <row r="20" spans="2:15" ht="18" customHeight="1" thickBot="1">
      <c r="B20" s="381"/>
      <c r="C20" s="406"/>
      <c r="D20" s="409" t="s">
        <v>125</v>
      </c>
      <c r="E20" s="410"/>
      <c r="F20" s="410"/>
      <c r="G20" s="416">
        <f>'1A-Operator Information'!H65</f>
        <v>0.04</v>
      </c>
      <c r="H20" s="406"/>
      <c r="I20" s="410"/>
      <c r="J20" s="410"/>
      <c r="K20" s="413" t="s">
        <v>147</v>
      </c>
      <c r="L20" s="417">
        <f>'1A-Operator Information'!N65</f>
        <v>0</v>
      </c>
      <c r="M20" s="410"/>
      <c r="N20" s="410"/>
      <c r="O20" s="381"/>
    </row>
    <row r="21" spans="2:15" s="408" customFormat="1" ht="12" customHeight="1" thickBot="1">
      <c r="B21" s="381"/>
      <c r="C21" s="406"/>
      <c r="D21" s="414"/>
      <c r="E21" s="406"/>
      <c r="F21" s="406"/>
      <c r="G21" s="415"/>
      <c r="H21" s="406"/>
      <c r="I21" s="406"/>
      <c r="J21" s="406"/>
      <c r="K21" s="406"/>
      <c r="L21" s="406"/>
      <c r="M21" s="406"/>
      <c r="N21" s="406"/>
      <c r="O21" s="407"/>
    </row>
    <row r="22" spans="2:15" ht="18" customHeight="1" thickBot="1">
      <c r="B22" s="381"/>
      <c r="C22" s="406"/>
      <c r="D22" s="409" t="s">
        <v>148</v>
      </c>
      <c r="E22" s="410"/>
      <c r="F22" s="410"/>
      <c r="G22" s="412"/>
      <c r="H22" s="406"/>
      <c r="I22" s="410"/>
      <c r="J22" s="410"/>
      <c r="K22" s="410"/>
      <c r="L22" s="410"/>
      <c r="M22" s="410"/>
      <c r="N22" s="410"/>
      <c r="O22" s="381"/>
    </row>
    <row r="23" spans="2:15" ht="12" customHeight="1">
      <c r="B23" s="381"/>
      <c r="C23" s="406"/>
      <c r="D23" s="414"/>
      <c r="E23" s="406"/>
      <c r="F23" s="406"/>
      <c r="G23" s="406"/>
      <c r="H23" s="406"/>
      <c r="I23" s="406"/>
      <c r="J23" s="406"/>
      <c r="K23" s="406"/>
      <c r="L23" s="406"/>
      <c r="M23" s="406"/>
      <c r="N23" s="406"/>
      <c r="O23" s="381"/>
    </row>
    <row r="24" spans="2:15" ht="12" customHeight="1">
      <c r="B24" s="381"/>
      <c r="C24" s="406"/>
      <c r="D24" s="406"/>
      <c r="E24" s="406"/>
      <c r="F24" s="406"/>
      <c r="G24" s="406"/>
      <c r="H24" s="406"/>
      <c r="I24" s="406"/>
      <c r="J24" s="406"/>
      <c r="K24" s="406"/>
      <c r="L24" s="406"/>
      <c r="M24" s="406"/>
      <c r="N24" s="406"/>
      <c r="O24" s="381"/>
    </row>
    <row r="25" spans="2:15" ht="12" customHeight="1">
      <c r="B25" s="381"/>
      <c r="C25" s="381"/>
      <c r="D25" s="381"/>
      <c r="E25" s="381"/>
      <c r="F25" s="381"/>
      <c r="G25" s="381"/>
      <c r="H25" s="381"/>
      <c r="I25" s="381"/>
      <c r="J25" s="381"/>
      <c r="K25" s="381"/>
      <c r="L25" s="381"/>
      <c r="M25" s="381"/>
      <c r="N25" s="381"/>
      <c r="O25" s="381"/>
    </row>
    <row r="26" spans="2:15" ht="20.100000000000001" customHeight="1">
      <c r="B26" s="381"/>
      <c r="C26" s="400" t="s">
        <v>149</v>
      </c>
      <c r="D26" s="400"/>
      <c r="E26" s="401"/>
      <c r="F26" s="400"/>
      <c r="G26" s="401"/>
      <c r="H26" s="401"/>
      <c r="I26" s="401"/>
      <c r="J26" s="401"/>
      <c r="K26" s="402"/>
      <c r="L26" s="401"/>
      <c r="M26" s="401"/>
      <c r="N26" s="401"/>
      <c r="O26" s="381"/>
    </row>
    <row r="27" spans="2:15" ht="12" customHeight="1">
      <c r="B27" s="381"/>
      <c r="C27" s="381"/>
      <c r="D27" s="381"/>
      <c r="E27" s="381"/>
      <c r="F27" s="381"/>
      <c r="G27" s="381"/>
      <c r="H27" s="381"/>
      <c r="I27" s="381"/>
      <c r="J27" s="381"/>
      <c r="K27" s="381"/>
      <c r="L27" s="381"/>
      <c r="M27" s="381"/>
      <c r="N27" s="381"/>
      <c r="O27" s="381"/>
    </row>
    <row r="28" spans="2:15" s="408" customFormat="1" ht="18" customHeight="1">
      <c r="B28" s="381"/>
      <c r="C28" s="418" t="s">
        <v>150</v>
      </c>
      <c r="D28" s="418"/>
      <c r="E28" s="410"/>
      <c r="F28" s="410"/>
      <c r="G28" s="410"/>
      <c r="H28" s="410"/>
      <c r="I28" s="410"/>
      <c r="J28" s="410"/>
      <c r="K28" s="410"/>
      <c r="L28" s="410"/>
      <c r="M28" s="410"/>
      <c r="N28" s="410"/>
      <c r="O28" s="407"/>
    </row>
    <row r="29" spans="2:15" ht="18" customHeight="1">
      <c r="B29" s="381"/>
      <c r="C29" s="406"/>
      <c r="D29" s="406"/>
      <c r="E29" s="410"/>
      <c r="F29" s="410"/>
      <c r="G29" s="419" t="s">
        <v>151</v>
      </c>
      <c r="H29" s="420"/>
      <c r="I29" s="410"/>
      <c r="J29" s="421" t="s">
        <v>152</v>
      </c>
      <c r="K29" s="410"/>
      <c r="L29" s="410"/>
      <c r="M29" s="410"/>
      <c r="N29" s="406"/>
      <c r="O29" s="381"/>
    </row>
    <row r="30" spans="2:15" ht="12" customHeight="1">
      <c r="B30" s="381"/>
      <c r="C30" s="406"/>
      <c r="D30" s="406"/>
      <c r="E30" s="410"/>
      <c r="F30" s="410"/>
      <c r="G30" s="410"/>
      <c r="H30" s="422"/>
      <c r="I30" s="410"/>
      <c r="J30" s="423"/>
      <c r="K30" s="423"/>
      <c r="L30" s="423"/>
      <c r="M30" s="423"/>
      <c r="N30" s="406"/>
      <c r="O30" s="381"/>
    </row>
    <row r="31" spans="2:15" ht="18" customHeight="1">
      <c r="B31" s="381"/>
      <c r="C31" s="406"/>
      <c r="D31" s="406"/>
      <c r="E31" s="410"/>
      <c r="F31" s="411"/>
      <c r="G31" s="419" t="s">
        <v>153</v>
      </c>
      <c r="H31" s="420"/>
      <c r="I31" s="410"/>
      <c r="J31" s="424"/>
      <c r="K31" s="425"/>
      <c r="L31" s="425"/>
      <c r="M31" s="426"/>
      <c r="N31" s="406"/>
      <c r="O31" s="381"/>
    </row>
    <row r="32" spans="2:15" ht="12" customHeight="1">
      <c r="B32" s="381"/>
      <c r="C32" s="406"/>
      <c r="D32" s="406"/>
      <c r="E32" s="410"/>
      <c r="F32" s="411"/>
      <c r="G32" s="410"/>
      <c r="H32" s="422"/>
      <c r="I32" s="410"/>
      <c r="J32" s="427"/>
      <c r="K32" s="428"/>
      <c r="L32" s="428"/>
      <c r="M32" s="429"/>
      <c r="N32" s="406"/>
      <c r="O32" s="381"/>
    </row>
    <row r="33" spans="2:57" ht="18" customHeight="1">
      <c r="B33" s="381"/>
      <c r="C33" s="406"/>
      <c r="D33" s="406"/>
      <c r="E33" s="410"/>
      <c r="F33" s="411"/>
      <c r="G33" s="411" t="s">
        <v>154</v>
      </c>
      <c r="H33" s="420"/>
      <c r="I33" s="410"/>
      <c r="J33" s="427"/>
      <c r="K33" s="428"/>
      <c r="L33" s="428"/>
      <c r="M33" s="429"/>
      <c r="N33" s="406"/>
      <c r="O33" s="381"/>
    </row>
    <row r="34" spans="2:57" ht="12" customHeight="1">
      <c r="B34" s="381"/>
      <c r="C34" s="406"/>
      <c r="D34" s="406"/>
      <c r="E34" s="410"/>
      <c r="F34" s="411"/>
      <c r="G34" s="410"/>
      <c r="H34" s="422"/>
      <c r="I34" s="410"/>
      <c r="J34" s="427"/>
      <c r="K34" s="428"/>
      <c r="L34" s="428"/>
      <c r="M34" s="429"/>
      <c r="N34" s="406"/>
      <c r="O34" s="381"/>
    </row>
    <row r="35" spans="2:57" ht="18" customHeight="1">
      <c r="B35" s="381"/>
      <c r="C35" s="406"/>
      <c r="D35" s="406"/>
      <c r="E35" s="410"/>
      <c r="F35" s="411"/>
      <c r="G35" s="411" t="s">
        <v>155</v>
      </c>
      <c r="H35" s="420"/>
      <c r="I35" s="410"/>
      <c r="J35" s="427"/>
      <c r="K35" s="428"/>
      <c r="L35" s="428"/>
      <c r="M35" s="429"/>
      <c r="N35" s="406"/>
      <c r="O35" s="381"/>
    </row>
    <row r="36" spans="2:57" ht="12" customHeight="1">
      <c r="B36" s="381"/>
      <c r="C36" s="406"/>
      <c r="D36" s="406"/>
      <c r="E36" s="410"/>
      <c r="F36" s="411"/>
      <c r="G36" s="410"/>
      <c r="H36" s="422"/>
      <c r="I36" s="410"/>
      <c r="J36" s="427"/>
      <c r="K36" s="428"/>
      <c r="L36" s="428"/>
      <c r="M36" s="429"/>
      <c r="N36" s="406"/>
      <c r="O36" s="381"/>
    </row>
    <row r="37" spans="2:57" ht="18" customHeight="1">
      <c r="B37" s="381"/>
      <c r="C37" s="406"/>
      <c r="D37" s="406"/>
      <c r="E37" s="410"/>
      <c r="F37" s="411"/>
      <c r="G37" s="411" t="s">
        <v>156</v>
      </c>
      <c r="H37" s="420"/>
      <c r="I37" s="410"/>
      <c r="J37" s="427"/>
      <c r="K37" s="428"/>
      <c r="L37" s="428"/>
      <c r="M37" s="429"/>
      <c r="N37" s="406"/>
      <c r="O37" s="381"/>
    </row>
    <row r="38" spans="2:57" ht="12" customHeight="1">
      <c r="B38" s="381"/>
      <c r="C38" s="406"/>
      <c r="D38" s="406"/>
      <c r="E38" s="410"/>
      <c r="F38" s="411"/>
      <c r="G38" s="411"/>
      <c r="H38" s="422"/>
      <c r="I38" s="410"/>
      <c r="J38" s="427"/>
      <c r="K38" s="428"/>
      <c r="L38" s="428"/>
      <c r="M38" s="429"/>
      <c r="N38" s="406"/>
      <c r="O38" s="381"/>
    </row>
    <row r="39" spans="2:57" ht="18" customHeight="1">
      <c r="B39" s="381"/>
      <c r="C39" s="406"/>
      <c r="D39" s="406"/>
      <c r="E39" s="410"/>
      <c r="F39" s="411"/>
      <c r="G39" s="411" t="s">
        <v>157</v>
      </c>
      <c r="H39" s="420"/>
      <c r="I39" s="410"/>
      <c r="J39" s="427"/>
      <c r="K39" s="428"/>
      <c r="L39" s="428"/>
      <c r="M39" s="429"/>
      <c r="N39" s="406"/>
      <c r="O39" s="381"/>
    </row>
    <row r="40" spans="2:57" ht="12" customHeight="1">
      <c r="B40" s="381"/>
      <c r="C40" s="406"/>
      <c r="D40" s="406"/>
      <c r="E40" s="410"/>
      <c r="F40" s="411"/>
      <c r="G40" s="410"/>
      <c r="H40" s="422"/>
      <c r="I40" s="410"/>
      <c r="J40" s="427"/>
      <c r="K40" s="428"/>
      <c r="L40" s="428"/>
      <c r="M40" s="429"/>
      <c r="N40" s="406"/>
      <c r="O40" s="381"/>
    </row>
    <row r="41" spans="2:57" ht="18" customHeight="1">
      <c r="B41" s="381"/>
      <c r="C41" s="406"/>
      <c r="D41" s="406"/>
      <c r="E41" s="410"/>
      <c r="F41" s="411"/>
      <c r="G41" s="411" t="s">
        <v>158</v>
      </c>
      <c r="H41" s="420"/>
      <c r="I41" s="410"/>
      <c r="J41" s="427"/>
      <c r="K41" s="428"/>
      <c r="L41" s="428"/>
      <c r="M41" s="429"/>
      <c r="N41" s="406"/>
      <c r="O41" s="381"/>
    </row>
    <row r="42" spans="2:57" ht="12" customHeight="1">
      <c r="B42" s="381"/>
      <c r="C42" s="406"/>
      <c r="D42" s="406"/>
      <c r="E42" s="410"/>
      <c r="F42" s="411"/>
      <c r="G42" s="410"/>
      <c r="H42" s="410"/>
      <c r="I42" s="410"/>
      <c r="J42" s="427"/>
      <c r="K42" s="428"/>
      <c r="L42" s="428"/>
      <c r="M42" s="429"/>
      <c r="N42" s="406"/>
      <c r="O42" s="381"/>
    </row>
    <row r="43" spans="2:57" ht="12" customHeight="1">
      <c r="B43" s="381"/>
      <c r="C43" s="406"/>
      <c r="D43" s="406"/>
      <c r="E43" s="410"/>
      <c r="F43" s="411"/>
      <c r="G43" s="410"/>
      <c r="H43" s="410"/>
      <c r="I43" s="410"/>
      <c r="J43" s="430"/>
      <c r="K43" s="431"/>
      <c r="L43" s="431"/>
      <c r="M43" s="432"/>
      <c r="N43" s="406"/>
      <c r="O43" s="381"/>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row>
    <row r="44" spans="2:57" ht="12" customHeight="1">
      <c r="B44" s="381"/>
      <c r="C44" s="406"/>
      <c r="D44" s="406"/>
      <c r="E44" s="410"/>
      <c r="F44" s="410"/>
      <c r="G44" s="410"/>
      <c r="H44" s="410"/>
      <c r="I44" s="410"/>
      <c r="J44" s="410"/>
      <c r="K44" s="410"/>
      <c r="L44" s="410"/>
      <c r="M44" s="410"/>
      <c r="N44" s="406"/>
      <c r="O44" s="381"/>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row>
    <row r="45" spans="2:57" ht="12" customHeight="1">
      <c r="B45" s="381"/>
      <c r="C45" s="406"/>
      <c r="D45" s="406"/>
      <c r="E45" s="410"/>
      <c r="F45" s="410"/>
      <c r="G45" s="410"/>
      <c r="H45" s="410"/>
      <c r="I45" s="410"/>
      <c r="J45" s="410"/>
      <c r="K45" s="410"/>
      <c r="L45" s="410"/>
      <c r="M45" s="410"/>
      <c r="N45" s="406"/>
      <c r="O45" s="381"/>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6"/>
      <c r="AT45" s="437"/>
      <c r="AU45" s="437"/>
      <c r="AV45" s="437"/>
      <c r="AW45" s="437"/>
      <c r="AX45" s="437"/>
      <c r="AY45" s="437"/>
      <c r="AZ45" s="437"/>
      <c r="BA45" s="437"/>
      <c r="BB45" s="437"/>
      <c r="BC45" s="437"/>
      <c r="BD45" s="437"/>
      <c r="BE45" s="435"/>
    </row>
    <row r="46" spans="2:57" ht="12" customHeight="1">
      <c r="B46" s="381"/>
      <c r="C46" s="406"/>
      <c r="D46" s="406"/>
      <c r="E46" s="410"/>
      <c r="F46" s="410"/>
      <c r="G46" s="410"/>
      <c r="H46" s="410"/>
      <c r="I46" s="410"/>
      <c r="J46" s="410"/>
      <c r="K46" s="410"/>
      <c r="L46" s="410"/>
      <c r="M46" s="410"/>
      <c r="N46" s="406"/>
      <c r="O46" s="381"/>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6"/>
      <c r="AT46" s="437"/>
      <c r="AU46" s="437"/>
      <c r="AV46" s="437"/>
      <c r="AW46" s="437"/>
      <c r="AX46" s="437"/>
      <c r="AY46" s="437"/>
      <c r="AZ46" s="437"/>
      <c r="BA46" s="437"/>
      <c r="BB46" s="437"/>
      <c r="BC46" s="437"/>
      <c r="BD46" s="437"/>
      <c r="BE46" s="435"/>
    </row>
    <row r="47" spans="2:57" ht="12" customHeight="1">
      <c r="B47" s="381"/>
      <c r="C47" s="381"/>
      <c r="D47" s="381"/>
      <c r="E47" s="407"/>
      <c r="F47" s="407"/>
      <c r="G47" s="407"/>
      <c r="H47" s="407"/>
      <c r="I47" s="407"/>
      <c r="J47" s="407"/>
      <c r="K47" s="407"/>
      <c r="L47" s="407"/>
      <c r="M47" s="407"/>
      <c r="N47" s="381"/>
      <c r="O47" s="381"/>
      <c r="X47" s="435"/>
      <c r="Y47" s="435"/>
      <c r="Z47" s="435"/>
      <c r="AA47" s="435"/>
      <c r="AB47" s="435"/>
      <c r="AC47" s="435"/>
      <c r="AD47" s="435"/>
      <c r="AE47" s="435"/>
      <c r="AF47" s="435"/>
      <c r="AG47" s="435"/>
      <c r="AH47" s="435"/>
      <c r="AI47" s="435"/>
      <c r="AJ47" s="435"/>
      <c r="AK47" s="435"/>
      <c r="AL47" s="435"/>
      <c r="AM47" s="435"/>
      <c r="AN47" s="435"/>
      <c r="AO47" s="433"/>
      <c r="AP47" s="433"/>
      <c r="AQ47" s="433"/>
      <c r="AR47" s="433"/>
      <c r="AS47" s="433"/>
      <c r="AT47" s="433"/>
      <c r="AU47" s="433"/>
      <c r="AV47" s="433"/>
      <c r="AW47" s="433"/>
      <c r="AX47" s="433"/>
      <c r="AY47" s="433"/>
      <c r="AZ47" s="433"/>
      <c r="BA47" s="433"/>
      <c r="BB47" s="433"/>
      <c r="BC47" s="433"/>
      <c r="BD47" s="433"/>
      <c r="BE47" s="435"/>
    </row>
    <row r="48" spans="2:57" s="408" customFormat="1" ht="18" customHeight="1">
      <c r="B48" s="407"/>
      <c r="C48" s="438"/>
      <c r="D48" s="439"/>
      <c r="E48" s="439"/>
      <c r="F48" s="439"/>
      <c r="G48" s="439"/>
      <c r="H48" s="438" t="s">
        <v>159</v>
      </c>
      <c r="I48" s="438"/>
      <c r="J48" s="439"/>
      <c r="K48" s="439"/>
      <c r="L48" s="439"/>
      <c r="M48" s="439"/>
      <c r="N48" s="439"/>
      <c r="O48" s="407"/>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row>
    <row r="49" spans="2:57" ht="12" customHeight="1">
      <c r="B49" s="381"/>
      <c r="C49" s="377"/>
      <c r="D49" s="377"/>
      <c r="E49" s="377"/>
      <c r="F49" s="377"/>
      <c r="G49" s="377"/>
      <c r="H49" s="377"/>
      <c r="I49" s="377"/>
      <c r="J49" s="377"/>
      <c r="K49" s="377"/>
      <c r="L49" s="377"/>
      <c r="M49" s="377"/>
      <c r="N49" s="377"/>
      <c r="O49" s="381"/>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row>
    <row r="50" spans="2:57" ht="17.100000000000001" customHeight="1">
      <c r="B50" s="381"/>
      <c r="C50" s="377"/>
      <c r="D50" s="441"/>
      <c r="E50" s="442" t="s">
        <v>160</v>
      </c>
      <c r="F50" s="443"/>
      <c r="G50" s="444"/>
      <c r="H50" s="445"/>
      <c r="I50" s="377"/>
      <c r="J50" s="441"/>
      <c r="K50" s="442" t="s">
        <v>161</v>
      </c>
      <c r="L50" s="446"/>
      <c r="M50" s="377"/>
      <c r="N50" s="377"/>
      <c r="O50" s="381"/>
      <c r="X50" s="433"/>
      <c r="Y50" s="447"/>
      <c r="Z50" s="433"/>
      <c r="AA50" s="433"/>
      <c r="AB50" s="433"/>
      <c r="AC50" s="433"/>
      <c r="AD50" s="433"/>
      <c r="AE50" s="433"/>
      <c r="AF50" s="433"/>
      <c r="AG50" s="436"/>
      <c r="AH50" s="437"/>
      <c r="AI50" s="437"/>
      <c r="AJ50" s="437"/>
      <c r="AK50" s="437"/>
      <c r="AL50" s="437"/>
      <c r="AM50" s="437"/>
      <c r="AN50" s="437"/>
      <c r="AO50" s="434"/>
      <c r="AP50" s="437"/>
      <c r="AQ50" s="437"/>
      <c r="AR50" s="433"/>
      <c r="AS50" s="433"/>
      <c r="AT50" s="433"/>
      <c r="AU50" s="433"/>
      <c r="AV50" s="433"/>
      <c r="AW50" s="433"/>
      <c r="AX50" s="433"/>
      <c r="AY50" s="433"/>
      <c r="AZ50" s="433"/>
      <c r="BA50" s="433"/>
      <c r="BB50" s="433"/>
      <c r="BC50" s="433"/>
      <c r="BD50" s="433"/>
      <c r="BE50" s="433"/>
    </row>
    <row r="51" spans="2:57" ht="12" customHeight="1">
      <c r="B51" s="381"/>
      <c r="C51" s="377"/>
      <c r="D51" s="445"/>
      <c r="E51" s="445"/>
      <c r="F51" s="445"/>
      <c r="G51" s="445"/>
      <c r="H51" s="445"/>
      <c r="I51" s="377"/>
      <c r="J51" s="377"/>
      <c r="K51" s="377"/>
      <c r="L51" s="448"/>
      <c r="M51" s="377"/>
      <c r="N51" s="377"/>
      <c r="O51" s="381"/>
      <c r="X51" s="433"/>
      <c r="Y51" s="447"/>
      <c r="Z51" s="449"/>
      <c r="AA51" s="433"/>
      <c r="AB51" s="433"/>
      <c r="AC51" s="433"/>
      <c r="AD51" s="433"/>
      <c r="AE51" s="433"/>
      <c r="AF51" s="433"/>
      <c r="AG51" s="433"/>
      <c r="AH51" s="433"/>
      <c r="AI51" s="433"/>
      <c r="AJ51" s="437"/>
      <c r="AK51" s="437"/>
      <c r="AL51" s="437"/>
      <c r="AM51" s="437"/>
      <c r="AN51" s="437"/>
      <c r="AO51" s="433"/>
      <c r="AP51" s="437"/>
      <c r="AQ51" s="437"/>
      <c r="AR51" s="433"/>
      <c r="AS51" s="433"/>
      <c r="AT51" s="433"/>
      <c r="AU51" s="433"/>
      <c r="AV51" s="433"/>
      <c r="AW51" s="433"/>
      <c r="AX51" s="433"/>
      <c r="AY51" s="433"/>
      <c r="AZ51" s="433"/>
      <c r="BA51" s="433"/>
      <c r="BB51" s="433"/>
      <c r="BC51" s="433"/>
      <c r="BD51" s="433"/>
      <c r="BE51" s="433"/>
    </row>
    <row r="52" spans="2:57" ht="17.100000000000001" customHeight="1">
      <c r="B52" s="381"/>
      <c r="C52" s="377"/>
      <c r="D52" s="442" t="s">
        <v>162</v>
      </c>
      <c r="E52" s="450"/>
      <c r="F52" s="377"/>
      <c r="G52" s="442" t="s">
        <v>163</v>
      </c>
      <c r="H52" s="450"/>
      <c r="I52" s="377"/>
      <c r="J52" s="377"/>
      <c r="K52" s="442" t="s">
        <v>164</v>
      </c>
      <c r="L52" s="446"/>
      <c r="M52" s="377"/>
      <c r="N52" s="377"/>
      <c r="O52" s="381"/>
      <c r="X52" s="451"/>
      <c r="Y52" s="451"/>
      <c r="Z52" s="451"/>
      <c r="AA52" s="433"/>
      <c r="AB52" s="433"/>
      <c r="AC52" s="433"/>
      <c r="AD52" s="433"/>
      <c r="AE52" s="433"/>
      <c r="AF52" s="433"/>
      <c r="AG52" s="433"/>
      <c r="AH52" s="433"/>
      <c r="AI52" s="433"/>
      <c r="AJ52" s="437"/>
      <c r="AK52" s="437"/>
      <c r="AL52" s="437"/>
      <c r="AM52" s="437"/>
      <c r="AN52" s="437"/>
      <c r="AO52" s="433"/>
      <c r="AP52" s="437"/>
      <c r="AQ52" s="437"/>
      <c r="AR52" s="433"/>
      <c r="AS52" s="433"/>
      <c r="AT52" s="433"/>
      <c r="AU52" s="433"/>
      <c r="AV52" s="433"/>
      <c r="AW52" s="433"/>
      <c r="AX52" s="433"/>
      <c r="AY52" s="433"/>
      <c r="AZ52" s="433"/>
      <c r="BA52" s="433"/>
      <c r="BB52" s="433"/>
      <c r="BC52" s="433"/>
      <c r="BD52" s="433"/>
      <c r="BE52" s="433"/>
    </row>
    <row r="53" spans="2:57" ht="12" customHeight="1" thickBot="1">
      <c r="B53" s="381"/>
      <c r="C53" s="377"/>
      <c r="D53" s="445"/>
      <c r="E53" s="445"/>
      <c r="F53" s="445"/>
      <c r="G53" s="445"/>
      <c r="H53" s="452"/>
      <c r="I53" s="377"/>
      <c r="J53" s="377"/>
      <c r="K53" s="377"/>
      <c r="L53" s="448"/>
      <c r="M53" s="377"/>
      <c r="N53" s="377"/>
      <c r="O53" s="381"/>
      <c r="X53" s="433"/>
      <c r="Y53" s="447"/>
      <c r="Z53" s="433"/>
      <c r="AA53" s="433"/>
      <c r="AB53" s="433"/>
      <c r="AC53" s="433"/>
      <c r="AD53" s="433"/>
      <c r="AE53" s="433"/>
      <c r="AF53" s="433"/>
      <c r="AG53" s="433"/>
      <c r="AH53" s="433"/>
      <c r="AI53" s="433"/>
      <c r="AJ53" s="437"/>
      <c r="AK53" s="437"/>
      <c r="AL53" s="437"/>
      <c r="AM53" s="437"/>
      <c r="AN53" s="437"/>
      <c r="AO53" s="433"/>
      <c r="AP53" s="437"/>
      <c r="AQ53" s="437"/>
      <c r="AR53" s="433"/>
      <c r="AS53" s="433"/>
      <c r="AT53" s="433"/>
      <c r="AU53" s="433"/>
      <c r="AV53" s="433"/>
      <c r="AW53" s="433"/>
      <c r="AX53" s="433"/>
      <c r="AY53" s="433"/>
      <c r="AZ53" s="433"/>
      <c r="BA53" s="433"/>
      <c r="BB53" s="433"/>
      <c r="BC53" s="433"/>
      <c r="BD53" s="433"/>
      <c r="BE53" s="433"/>
    </row>
    <row r="54" spans="2:57" ht="18" customHeight="1" thickBot="1">
      <c r="B54" s="381"/>
      <c r="C54" s="377"/>
      <c r="D54" s="453" t="s">
        <v>165</v>
      </c>
      <c r="E54" s="377"/>
      <c r="F54" s="377"/>
      <c r="G54" s="377"/>
      <c r="H54" s="454">
        <f>L20</f>
        <v>0</v>
      </c>
      <c r="I54" s="377"/>
      <c r="J54" s="453" t="s">
        <v>166</v>
      </c>
      <c r="K54" s="377"/>
      <c r="L54" s="377"/>
      <c r="M54" s="377"/>
      <c r="N54" s="377"/>
      <c r="O54" s="381"/>
      <c r="X54" s="433"/>
      <c r="Y54" s="447"/>
      <c r="Z54" s="433"/>
      <c r="AA54" s="433"/>
      <c r="AB54" s="433"/>
      <c r="AC54" s="433"/>
      <c r="AD54" s="449"/>
      <c r="AE54" s="449"/>
      <c r="AF54" s="433"/>
      <c r="AG54" s="433"/>
      <c r="AH54" s="433"/>
      <c r="AI54" s="433"/>
      <c r="AJ54" s="437"/>
      <c r="AK54" s="437"/>
      <c r="AL54" s="437"/>
      <c r="AM54" s="437"/>
      <c r="AN54" s="437"/>
      <c r="AO54" s="433"/>
      <c r="AP54" s="449"/>
      <c r="AQ54" s="449"/>
      <c r="AR54" s="433"/>
      <c r="AS54" s="433"/>
      <c r="AT54" s="433"/>
      <c r="AU54" s="433"/>
      <c r="AV54" s="433"/>
      <c r="AW54" s="433"/>
      <c r="AX54" s="433"/>
      <c r="AY54" s="433"/>
      <c r="AZ54" s="433"/>
      <c r="BA54" s="433"/>
      <c r="BB54" s="433"/>
      <c r="BC54" s="433"/>
      <c r="BD54" s="433"/>
      <c r="BE54" s="433"/>
    </row>
    <row r="55" spans="2:57" ht="12" customHeight="1" thickBot="1">
      <c r="B55" s="381"/>
      <c r="C55" s="377"/>
      <c r="D55" s="453"/>
      <c r="E55" s="445"/>
      <c r="F55" s="445"/>
      <c r="G55" s="445"/>
      <c r="H55" s="452"/>
      <c r="I55" s="377"/>
      <c r="J55" s="455" t="s">
        <v>167</v>
      </c>
      <c r="K55" s="377"/>
      <c r="L55" s="377"/>
      <c r="M55" s="377"/>
      <c r="N55" s="377"/>
      <c r="O55" s="381"/>
      <c r="X55" s="433"/>
      <c r="Y55" s="447"/>
      <c r="Z55" s="433"/>
      <c r="AA55" s="433"/>
      <c r="AB55" s="433"/>
      <c r="AC55" s="433"/>
      <c r="AD55" s="449"/>
      <c r="AE55" s="449"/>
      <c r="AF55" s="433"/>
      <c r="AG55" s="433"/>
      <c r="AH55" s="433"/>
      <c r="AI55" s="433"/>
      <c r="AJ55" s="437"/>
      <c r="AK55" s="437"/>
      <c r="AL55" s="437"/>
      <c r="AM55" s="437"/>
      <c r="AN55" s="437"/>
      <c r="AO55" s="433"/>
      <c r="AP55" s="449"/>
      <c r="AQ55" s="449"/>
      <c r="AR55" s="433"/>
      <c r="AS55" s="433"/>
      <c r="AT55" s="433"/>
      <c r="AU55" s="433"/>
      <c r="AV55" s="433"/>
      <c r="AW55" s="433"/>
      <c r="AX55" s="433"/>
      <c r="AY55" s="433"/>
      <c r="AZ55" s="433"/>
      <c r="BA55" s="433"/>
      <c r="BB55" s="433"/>
      <c r="BC55" s="433"/>
      <c r="BD55" s="433"/>
      <c r="BE55" s="433"/>
    </row>
    <row r="56" spans="2:57" ht="18" customHeight="1" thickBot="1">
      <c r="B56" s="381"/>
      <c r="C56" s="377"/>
      <c r="D56" s="453" t="s">
        <v>168</v>
      </c>
      <c r="E56" s="445"/>
      <c r="F56" s="445"/>
      <c r="G56" s="445"/>
      <c r="H56" s="454">
        <v>2</v>
      </c>
      <c r="I56" s="377"/>
      <c r="J56" s="456" t="s">
        <v>169</v>
      </c>
      <c r="K56" s="457"/>
      <c r="L56" s="458" t="s">
        <v>170</v>
      </c>
      <c r="M56" s="457"/>
      <c r="N56" s="377"/>
      <c r="O56" s="381"/>
      <c r="X56" s="433"/>
      <c r="Y56" s="447"/>
      <c r="Z56" s="433"/>
      <c r="AA56" s="433"/>
      <c r="AB56" s="433"/>
      <c r="AC56" s="433"/>
      <c r="AD56" s="433"/>
      <c r="AE56" s="433"/>
      <c r="AF56" s="433"/>
      <c r="AG56" s="433"/>
      <c r="AH56" s="433"/>
      <c r="AI56" s="433"/>
      <c r="AJ56" s="437"/>
      <c r="AK56" s="437"/>
      <c r="AL56" s="437"/>
      <c r="AM56" s="433"/>
      <c r="AN56" s="437"/>
      <c r="AO56" s="433"/>
      <c r="AP56" s="437"/>
      <c r="AQ56" s="437"/>
      <c r="AR56" s="433"/>
      <c r="AS56" s="433"/>
      <c r="AT56" s="433"/>
      <c r="AU56" s="433"/>
      <c r="AV56" s="433"/>
      <c r="AW56" s="433"/>
      <c r="AX56" s="433"/>
      <c r="AY56" s="433"/>
      <c r="AZ56" s="433"/>
      <c r="BA56" s="433"/>
      <c r="BB56" s="433"/>
      <c r="BC56" s="433"/>
      <c r="BD56" s="433"/>
      <c r="BE56" s="433"/>
    </row>
    <row r="57" spans="2:57" ht="18" customHeight="1">
      <c r="B57" s="381"/>
      <c r="C57" s="377"/>
      <c r="D57" s="459"/>
      <c r="E57" s="377"/>
      <c r="F57" s="377"/>
      <c r="G57" s="377"/>
      <c r="H57" s="377"/>
      <c r="I57" s="377"/>
      <c r="J57" s="460"/>
      <c r="K57" s="461"/>
      <c r="L57" s="460"/>
      <c r="M57" s="461"/>
      <c r="N57" s="377"/>
      <c r="O57" s="381"/>
      <c r="X57" s="433"/>
      <c r="Y57" s="447"/>
      <c r="Z57" s="433"/>
      <c r="AA57" s="433"/>
      <c r="AB57" s="433"/>
      <c r="AC57" s="433"/>
      <c r="AD57" s="433"/>
      <c r="AE57" s="433"/>
      <c r="AF57" s="433"/>
      <c r="AG57" s="433"/>
      <c r="AH57" s="433"/>
      <c r="AI57" s="433"/>
      <c r="AJ57" s="437"/>
      <c r="AK57" s="437"/>
      <c r="AL57" s="437"/>
      <c r="AM57" s="437"/>
      <c r="AN57" s="437"/>
      <c r="AO57" s="433"/>
      <c r="AP57" s="437"/>
      <c r="AQ57" s="437"/>
      <c r="AR57" s="433"/>
      <c r="AS57" s="433"/>
      <c r="AT57" s="433"/>
      <c r="AU57" s="433"/>
      <c r="AV57" s="433"/>
      <c r="AW57" s="433"/>
      <c r="AX57" s="433"/>
      <c r="AY57" s="433"/>
      <c r="AZ57" s="433"/>
      <c r="BA57" s="433"/>
      <c r="BB57" s="433"/>
      <c r="BC57" s="433"/>
      <c r="BD57" s="433"/>
      <c r="BE57" s="433"/>
    </row>
    <row r="58" spans="2:57" ht="18" customHeight="1">
      <c r="B58" s="381"/>
      <c r="C58" s="377"/>
      <c r="D58" s="462" t="s">
        <v>171</v>
      </c>
      <c r="E58" s="377"/>
      <c r="F58" s="377"/>
      <c r="G58" s="377"/>
      <c r="H58" s="377"/>
      <c r="I58" s="377"/>
      <c r="J58" s="460"/>
      <c r="K58" s="461"/>
      <c r="L58" s="460"/>
      <c r="M58" s="461"/>
      <c r="N58" s="377"/>
      <c r="O58" s="381"/>
      <c r="X58" s="433"/>
      <c r="Y58" s="447"/>
      <c r="Z58" s="433"/>
      <c r="AA58" s="433"/>
      <c r="AB58" s="433"/>
      <c r="AC58" s="433"/>
      <c r="AD58" s="433"/>
      <c r="AE58" s="433"/>
      <c r="AF58" s="433"/>
      <c r="AG58" s="433"/>
      <c r="AH58" s="433"/>
      <c r="AI58" s="433"/>
      <c r="AJ58" s="437"/>
      <c r="AK58" s="437"/>
      <c r="AL58" s="437"/>
      <c r="AM58" s="437"/>
      <c r="AN58" s="437"/>
      <c r="AO58" s="437"/>
      <c r="AP58" s="437"/>
      <c r="AQ58" s="437"/>
      <c r="AR58" s="436"/>
      <c r="AS58" s="437"/>
      <c r="AT58" s="437"/>
      <c r="AU58" s="437"/>
      <c r="AV58" s="437"/>
      <c r="AW58" s="437"/>
      <c r="AX58" s="437"/>
      <c r="AY58" s="437"/>
      <c r="AZ58" s="437"/>
      <c r="BA58" s="437"/>
      <c r="BB58" s="437"/>
      <c r="BC58" s="437"/>
      <c r="BD58" s="437"/>
      <c r="BE58" s="433"/>
    </row>
    <row r="59" spans="2:57" ht="18" customHeight="1">
      <c r="B59" s="381"/>
      <c r="C59" s="377"/>
      <c r="D59" s="377"/>
      <c r="E59" s="377"/>
      <c r="F59" s="377"/>
      <c r="G59" s="377"/>
      <c r="H59" s="377"/>
      <c r="I59" s="377"/>
      <c r="J59" s="460"/>
      <c r="K59" s="461"/>
      <c r="L59" s="460"/>
      <c r="M59" s="461"/>
      <c r="N59" s="377"/>
      <c r="O59" s="381"/>
      <c r="X59" s="433"/>
      <c r="Y59" s="447"/>
      <c r="Z59" s="433"/>
      <c r="AA59" s="433"/>
      <c r="AB59" s="433"/>
      <c r="AC59" s="433"/>
      <c r="AD59" s="433"/>
      <c r="AE59" s="433"/>
      <c r="AF59" s="433"/>
      <c r="AG59" s="433"/>
      <c r="AH59" s="433"/>
      <c r="AI59" s="433"/>
      <c r="AJ59" s="437"/>
      <c r="AK59" s="437"/>
      <c r="AL59" s="437"/>
      <c r="AM59" s="437"/>
      <c r="AN59" s="437"/>
      <c r="AO59" s="437"/>
      <c r="AP59" s="437"/>
      <c r="AQ59" s="437"/>
      <c r="AR59" s="436"/>
      <c r="AS59" s="437"/>
      <c r="AT59" s="437"/>
      <c r="AU59" s="437"/>
      <c r="AV59" s="437"/>
      <c r="AW59" s="437"/>
      <c r="AX59" s="437"/>
      <c r="AY59" s="437"/>
      <c r="AZ59" s="437"/>
      <c r="BA59" s="437"/>
      <c r="BB59" s="437"/>
      <c r="BC59" s="437"/>
      <c r="BD59" s="437"/>
      <c r="BE59" s="433"/>
    </row>
    <row r="60" spans="2:57" ht="18" customHeight="1">
      <c r="B60" s="381"/>
      <c r="C60" s="377"/>
      <c r="D60" s="377"/>
      <c r="E60" s="377"/>
      <c r="F60" s="377"/>
      <c r="G60" s="441" t="s">
        <v>172</v>
      </c>
      <c r="H60" s="446"/>
      <c r="I60" s="377"/>
      <c r="J60" s="460"/>
      <c r="K60" s="461"/>
      <c r="L60" s="460"/>
      <c r="M60" s="461"/>
      <c r="N60" s="377"/>
      <c r="O60" s="381"/>
      <c r="X60" s="433"/>
      <c r="Y60" s="447"/>
      <c r="Z60" s="433"/>
      <c r="AA60" s="433"/>
      <c r="AB60" s="433"/>
      <c r="AC60" s="433"/>
      <c r="AD60" s="433"/>
      <c r="AE60" s="433"/>
      <c r="AF60" s="433"/>
      <c r="AG60" s="433"/>
      <c r="AH60" s="433"/>
      <c r="AI60" s="433"/>
      <c r="AJ60" s="437"/>
      <c r="AK60" s="437"/>
      <c r="AL60" s="437"/>
      <c r="AM60" s="437"/>
      <c r="AN60" s="437"/>
      <c r="AO60" s="437"/>
      <c r="AP60" s="437"/>
      <c r="AQ60" s="437"/>
      <c r="AR60" s="436"/>
      <c r="AS60" s="437"/>
      <c r="AT60" s="437"/>
      <c r="AU60" s="437"/>
      <c r="AV60" s="437"/>
      <c r="AW60" s="437"/>
      <c r="AX60" s="437"/>
      <c r="AY60" s="437"/>
      <c r="AZ60" s="437"/>
      <c r="BA60" s="437"/>
      <c r="BB60" s="437"/>
      <c r="BC60" s="437"/>
      <c r="BD60" s="437"/>
      <c r="BE60" s="433"/>
    </row>
    <row r="61" spans="2:57" ht="18" customHeight="1">
      <c r="B61" s="381"/>
      <c r="C61" s="377"/>
      <c r="D61" s="377"/>
      <c r="E61" s="377"/>
      <c r="F61" s="377"/>
      <c r="G61" s="445"/>
      <c r="H61" s="452"/>
      <c r="I61" s="377"/>
      <c r="J61" s="460"/>
      <c r="K61" s="461"/>
      <c r="L61" s="460"/>
      <c r="M61" s="461"/>
      <c r="N61" s="377"/>
      <c r="O61" s="381"/>
      <c r="X61" s="433"/>
      <c r="Y61" s="447"/>
      <c r="Z61" s="433"/>
      <c r="AA61" s="433"/>
      <c r="AB61" s="433"/>
      <c r="AC61" s="433"/>
      <c r="AD61" s="433"/>
      <c r="AE61" s="433"/>
      <c r="AF61" s="433"/>
      <c r="AG61" s="433"/>
      <c r="AH61" s="433"/>
      <c r="AI61" s="433"/>
      <c r="AJ61" s="437"/>
      <c r="AK61" s="437"/>
      <c r="AL61" s="437"/>
      <c r="AM61" s="437"/>
      <c r="AN61" s="437"/>
      <c r="AO61" s="437"/>
      <c r="AP61" s="437"/>
      <c r="AQ61" s="437"/>
      <c r="AR61" s="436"/>
      <c r="AS61" s="437"/>
      <c r="AT61" s="437"/>
      <c r="AU61" s="437"/>
      <c r="AV61" s="437"/>
      <c r="AW61" s="437"/>
      <c r="AX61" s="437"/>
      <c r="AY61" s="437"/>
      <c r="AZ61" s="437"/>
      <c r="BA61" s="437"/>
      <c r="BB61" s="437"/>
      <c r="BC61" s="437"/>
      <c r="BD61" s="437"/>
      <c r="BE61" s="433"/>
    </row>
    <row r="62" spans="2:57" ht="18" customHeight="1">
      <c r="B62" s="381"/>
      <c r="C62" s="377"/>
      <c r="D62" s="377"/>
      <c r="E62" s="377"/>
      <c r="F62" s="377"/>
      <c r="G62" s="441" t="s">
        <v>173</v>
      </c>
      <c r="H62" s="446"/>
      <c r="I62" s="377"/>
      <c r="J62" s="377"/>
      <c r="K62" s="377"/>
      <c r="L62" s="377"/>
      <c r="M62" s="377"/>
      <c r="N62" s="377"/>
      <c r="O62" s="381"/>
      <c r="X62" s="463"/>
      <c r="Y62" s="463"/>
      <c r="Z62" s="463"/>
      <c r="AA62" s="463"/>
      <c r="AB62" s="463"/>
      <c r="AC62" s="463"/>
      <c r="AD62" s="463"/>
      <c r="AE62" s="463"/>
      <c r="AF62" s="463"/>
      <c r="AG62" s="463"/>
      <c r="AH62" s="463"/>
      <c r="AI62" s="463"/>
      <c r="AJ62" s="463"/>
      <c r="AK62" s="463"/>
      <c r="AL62" s="463"/>
      <c r="AM62" s="463"/>
      <c r="AN62" s="463"/>
      <c r="AO62" s="437"/>
      <c r="AP62" s="464"/>
      <c r="AQ62" s="437"/>
      <c r="AR62" s="436"/>
      <c r="AS62" s="437"/>
      <c r="AT62" s="437"/>
      <c r="AU62" s="437"/>
      <c r="AV62" s="437"/>
      <c r="AW62" s="437"/>
      <c r="AX62" s="437"/>
      <c r="AY62" s="437"/>
      <c r="AZ62" s="437"/>
      <c r="BA62" s="437"/>
      <c r="BB62" s="437"/>
      <c r="BC62" s="437"/>
      <c r="BD62" s="437"/>
      <c r="BE62" s="433"/>
    </row>
    <row r="63" spans="2:57" ht="12" customHeight="1">
      <c r="B63" s="381"/>
      <c r="C63" s="377"/>
      <c r="D63" s="377"/>
      <c r="E63" s="377"/>
      <c r="F63" s="377"/>
      <c r="G63" s="445"/>
      <c r="H63" s="452"/>
      <c r="I63" s="377"/>
      <c r="J63" s="455" t="s">
        <v>174</v>
      </c>
      <c r="K63" s="377"/>
      <c r="L63" s="377"/>
      <c r="M63" s="377"/>
      <c r="N63" s="377"/>
      <c r="O63" s="381"/>
      <c r="X63" s="463"/>
      <c r="Y63" s="463"/>
      <c r="Z63" s="463"/>
      <c r="AA63" s="463"/>
      <c r="AB63" s="463"/>
      <c r="AC63" s="463"/>
      <c r="AD63" s="463"/>
      <c r="AE63" s="463"/>
      <c r="AF63" s="463"/>
      <c r="AG63" s="463"/>
      <c r="AH63" s="463"/>
      <c r="AI63" s="463"/>
      <c r="AJ63" s="463"/>
      <c r="AK63" s="463"/>
      <c r="AL63" s="463"/>
      <c r="AM63" s="463"/>
      <c r="AN63" s="463"/>
      <c r="AO63" s="437"/>
      <c r="AP63" s="464"/>
      <c r="AQ63" s="437"/>
      <c r="AR63" s="436"/>
      <c r="AS63" s="437"/>
      <c r="AT63" s="437"/>
      <c r="AU63" s="437"/>
      <c r="AV63" s="437"/>
      <c r="AW63" s="465"/>
      <c r="AX63" s="465"/>
      <c r="AY63" s="465"/>
      <c r="AZ63" s="465"/>
      <c r="BA63" s="465"/>
      <c r="BB63" s="437"/>
      <c r="BC63" s="437"/>
      <c r="BD63" s="437"/>
      <c r="BE63" s="433"/>
    </row>
    <row r="64" spans="2:57" ht="18" customHeight="1">
      <c r="B64" s="381"/>
      <c r="C64" s="377"/>
      <c r="D64" s="377"/>
      <c r="E64" s="377"/>
      <c r="F64" s="377"/>
      <c r="G64" s="441" t="s">
        <v>175</v>
      </c>
      <c r="H64" s="446"/>
      <c r="I64" s="377"/>
      <c r="J64" s="456" t="s">
        <v>169</v>
      </c>
      <c r="K64" s="457"/>
      <c r="L64" s="458" t="s">
        <v>170</v>
      </c>
      <c r="M64" s="457"/>
      <c r="N64" s="377"/>
      <c r="O64" s="381"/>
      <c r="X64" s="463"/>
      <c r="Y64" s="463"/>
      <c r="Z64" s="463"/>
      <c r="AA64" s="463"/>
      <c r="AB64" s="463"/>
      <c r="AC64" s="463"/>
      <c r="AD64" s="463"/>
      <c r="AE64" s="463"/>
      <c r="AF64" s="463"/>
      <c r="AG64" s="463"/>
      <c r="AH64" s="463"/>
      <c r="AI64" s="463"/>
      <c r="AJ64" s="463"/>
      <c r="AK64" s="463"/>
      <c r="AL64" s="463"/>
      <c r="AM64" s="463"/>
      <c r="AN64" s="463"/>
      <c r="AO64" s="437"/>
      <c r="AP64" s="464"/>
      <c r="AQ64" s="437"/>
      <c r="AR64" s="436"/>
      <c r="AS64" s="437"/>
      <c r="AT64" s="437"/>
      <c r="AU64" s="437"/>
      <c r="AV64" s="437"/>
      <c r="AW64" s="465"/>
      <c r="AX64" s="465"/>
      <c r="AY64" s="465"/>
      <c r="AZ64" s="465"/>
      <c r="BA64" s="465"/>
      <c r="BB64" s="437"/>
      <c r="BC64" s="437"/>
      <c r="BD64" s="437"/>
      <c r="BE64" s="433"/>
    </row>
    <row r="65" spans="2:57" s="466" customFormat="1" ht="18" customHeight="1">
      <c r="B65" s="381"/>
      <c r="C65" s="377"/>
      <c r="D65" s="377"/>
      <c r="E65" s="377"/>
      <c r="F65" s="377"/>
      <c r="G65" s="441" t="s">
        <v>176</v>
      </c>
      <c r="H65" s="446"/>
      <c r="I65" s="377"/>
      <c r="J65" s="460"/>
      <c r="K65" s="461"/>
      <c r="L65" s="460"/>
      <c r="M65" s="461"/>
      <c r="N65" s="377"/>
      <c r="O65" s="381"/>
      <c r="X65" s="463"/>
      <c r="Y65" s="463"/>
      <c r="Z65" s="463"/>
      <c r="AA65" s="463"/>
      <c r="AB65" s="463"/>
      <c r="AC65" s="463"/>
      <c r="AD65" s="463"/>
      <c r="AE65" s="463"/>
      <c r="AF65" s="463"/>
      <c r="AG65" s="463"/>
      <c r="AH65" s="463"/>
      <c r="AI65" s="463"/>
      <c r="AJ65" s="463"/>
      <c r="AK65" s="463"/>
      <c r="AL65" s="463"/>
      <c r="AM65" s="463"/>
      <c r="AN65" s="463"/>
      <c r="AO65" s="437"/>
      <c r="AP65" s="437"/>
      <c r="AQ65" s="437"/>
      <c r="AR65" s="436"/>
      <c r="AS65" s="437"/>
      <c r="AT65" s="437"/>
      <c r="AU65" s="437"/>
      <c r="AV65" s="437"/>
      <c r="AW65" s="437"/>
      <c r="AX65" s="437"/>
      <c r="AY65" s="437"/>
      <c r="AZ65" s="437"/>
      <c r="BA65" s="437"/>
      <c r="BB65" s="437"/>
      <c r="BC65" s="437"/>
      <c r="BD65" s="437"/>
      <c r="BE65" s="433"/>
    </row>
    <row r="66" spans="2:57" s="466" customFormat="1" ht="18" customHeight="1">
      <c r="B66" s="381"/>
      <c r="C66" s="377"/>
      <c r="D66" s="377"/>
      <c r="E66" s="377"/>
      <c r="F66" s="377"/>
      <c r="G66" s="441" t="s">
        <v>177</v>
      </c>
      <c r="H66" s="446"/>
      <c r="I66" s="377"/>
      <c r="J66" s="460"/>
      <c r="K66" s="461"/>
      <c r="L66" s="460"/>
      <c r="M66" s="461"/>
      <c r="N66" s="377"/>
      <c r="O66" s="381"/>
      <c r="X66" s="463"/>
      <c r="Y66" s="463"/>
      <c r="Z66" s="463"/>
      <c r="AA66" s="463"/>
      <c r="AB66" s="463"/>
      <c r="AC66" s="463"/>
      <c r="AD66" s="463"/>
      <c r="AE66" s="463"/>
      <c r="AF66" s="463"/>
      <c r="AG66" s="463"/>
      <c r="AH66" s="463"/>
      <c r="AI66" s="463"/>
      <c r="AJ66" s="463"/>
      <c r="AK66" s="463"/>
      <c r="AL66" s="463"/>
      <c r="AM66" s="463"/>
      <c r="AN66" s="463"/>
      <c r="AO66" s="437"/>
      <c r="AP66" s="437"/>
      <c r="AQ66" s="437"/>
      <c r="AR66" s="436"/>
      <c r="AS66" s="437"/>
      <c r="AT66" s="437"/>
      <c r="AU66" s="437"/>
      <c r="AV66" s="437"/>
      <c r="AW66" s="437"/>
      <c r="AX66" s="437"/>
      <c r="AY66" s="437"/>
      <c r="AZ66" s="437"/>
      <c r="BA66" s="437"/>
      <c r="BB66" s="437"/>
      <c r="BC66" s="437"/>
      <c r="BD66" s="437"/>
      <c r="BE66" s="433"/>
    </row>
    <row r="67" spans="2:57" s="466" customFormat="1" ht="18" customHeight="1">
      <c r="B67" s="381"/>
      <c r="C67" s="377"/>
      <c r="D67" s="377"/>
      <c r="E67" s="377"/>
      <c r="F67" s="377"/>
      <c r="G67" s="377"/>
      <c r="H67" s="377"/>
      <c r="I67" s="377"/>
      <c r="J67" s="460"/>
      <c r="K67" s="461"/>
      <c r="L67" s="460"/>
      <c r="M67" s="461"/>
      <c r="N67" s="377"/>
      <c r="O67" s="381"/>
      <c r="X67" s="463"/>
      <c r="Y67" s="463"/>
      <c r="Z67" s="463"/>
      <c r="AA67" s="463"/>
      <c r="AB67" s="463"/>
      <c r="AC67" s="463"/>
      <c r="AD67" s="463"/>
      <c r="AE67" s="463"/>
      <c r="AF67" s="463"/>
      <c r="AG67" s="463"/>
      <c r="AH67" s="463"/>
      <c r="AI67" s="463"/>
      <c r="AJ67" s="463"/>
      <c r="AK67" s="463"/>
      <c r="AL67" s="463"/>
      <c r="AM67" s="463"/>
      <c r="AN67" s="463"/>
      <c r="AO67" s="437"/>
      <c r="AP67" s="437"/>
      <c r="AQ67" s="437"/>
      <c r="AR67" s="436"/>
      <c r="AS67" s="437"/>
      <c r="AT67" s="437"/>
      <c r="AU67" s="437"/>
      <c r="AV67" s="437"/>
      <c r="AW67" s="437"/>
      <c r="AX67" s="437"/>
      <c r="AY67" s="437"/>
      <c r="AZ67" s="437"/>
      <c r="BA67" s="437"/>
      <c r="BB67" s="437"/>
      <c r="BC67" s="437"/>
      <c r="BD67" s="437"/>
      <c r="BE67" s="433"/>
    </row>
    <row r="68" spans="2:57" s="466" customFormat="1" ht="18" customHeight="1">
      <c r="B68" s="381"/>
      <c r="C68" s="377"/>
      <c r="D68" s="377"/>
      <c r="E68" s="377"/>
      <c r="F68" s="377"/>
      <c r="G68" s="377"/>
      <c r="H68" s="377"/>
      <c r="I68" s="377"/>
      <c r="J68" s="460"/>
      <c r="K68" s="461"/>
      <c r="L68" s="460"/>
      <c r="M68" s="461"/>
      <c r="N68" s="377"/>
      <c r="O68" s="381"/>
      <c r="X68" s="463"/>
      <c r="Y68" s="463"/>
      <c r="Z68" s="463"/>
      <c r="AA68" s="463"/>
      <c r="AB68" s="463"/>
      <c r="AC68" s="463"/>
      <c r="AD68" s="463"/>
      <c r="AE68" s="463"/>
      <c r="AF68" s="463"/>
      <c r="AG68" s="463"/>
      <c r="AH68" s="463"/>
      <c r="AI68" s="463"/>
      <c r="AJ68" s="463"/>
      <c r="AK68" s="463"/>
      <c r="AL68" s="463"/>
      <c r="AM68" s="463"/>
      <c r="AN68" s="463"/>
      <c r="AO68" s="437"/>
      <c r="AP68" s="437"/>
      <c r="AQ68" s="437"/>
      <c r="AR68" s="436"/>
      <c r="AS68" s="437"/>
      <c r="AT68" s="437"/>
      <c r="AU68" s="437"/>
      <c r="AV68" s="437"/>
      <c r="AW68" s="437"/>
      <c r="AX68" s="437"/>
      <c r="AY68" s="437"/>
      <c r="AZ68" s="437"/>
      <c r="BA68" s="437"/>
      <c r="BB68" s="437"/>
      <c r="BC68" s="437"/>
      <c r="BD68" s="437"/>
      <c r="BE68" s="433"/>
    </row>
    <row r="69" spans="2:57" s="466" customFormat="1" ht="12" customHeight="1">
      <c r="B69" s="381"/>
      <c r="C69" s="377"/>
      <c r="D69" s="377"/>
      <c r="E69" s="377"/>
      <c r="F69" s="377"/>
      <c r="G69" s="377"/>
      <c r="H69" s="377"/>
      <c r="I69" s="377"/>
      <c r="J69" s="377"/>
      <c r="K69" s="377"/>
      <c r="L69" s="377"/>
      <c r="M69" s="377"/>
      <c r="N69" s="377"/>
      <c r="O69" s="381"/>
      <c r="X69" s="463"/>
      <c r="Y69" s="463"/>
      <c r="Z69" s="463"/>
      <c r="AA69" s="463"/>
      <c r="AB69" s="463"/>
      <c r="AC69" s="463"/>
      <c r="AD69" s="463"/>
      <c r="AE69" s="463"/>
      <c r="AF69" s="463"/>
      <c r="AG69" s="463"/>
      <c r="AH69" s="463"/>
      <c r="AI69" s="463"/>
      <c r="AJ69" s="463"/>
      <c r="AK69" s="463"/>
      <c r="AL69" s="463"/>
      <c r="AM69" s="463"/>
      <c r="AN69" s="463"/>
      <c r="AO69" s="437"/>
      <c r="AP69" s="437"/>
      <c r="AQ69" s="437"/>
      <c r="AR69" s="436"/>
      <c r="AS69" s="437"/>
      <c r="AT69" s="437"/>
      <c r="AU69" s="437"/>
      <c r="AV69" s="437"/>
      <c r="AW69" s="437"/>
      <c r="AX69" s="437"/>
      <c r="AY69" s="437"/>
      <c r="AZ69" s="437"/>
      <c r="BA69" s="437"/>
      <c r="BB69" s="437"/>
      <c r="BC69" s="437"/>
      <c r="BD69" s="437"/>
      <c r="BE69" s="433"/>
    </row>
    <row r="70" spans="2:57" s="466" customFormat="1" ht="12" customHeight="1">
      <c r="B70" s="381"/>
      <c r="C70" s="377"/>
      <c r="D70" s="377"/>
      <c r="E70" s="377"/>
      <c r="F70" s="377"/>
      <c r="G70" s="377"/>
      <c r="H70" s="377"/>
      <c r="I70" s="377"/>
      <c r="J70" s="377"/>
      <c r="K70" s="377"/>
      <c r="L70" s="377"/>
      <c r="M70" s="377"/>
      <c r="N70" s="377"/>
      <c r="O70" s="381"/>
      <c r="X70" s="433"/>
      <c r="Y70" s="433"/>
      <c r="Z70" s="433"/>
      <c r="AA70" s="433"/>
      <c r="AB70" s="433"/>
      <c r="AC70" s="433"/>
      <c r="AD70" s="433"/>
      <c r="AE70" s="433"/>
      <c r="AF70" s="433"/>
      <c r="AG70" s="433"/>
      <c r="AH70" s="433"/>
      <c r="AI70" s="433"/>
      <c r="AJ70" s="433"/>
      <c r="AK70" s="433"/>
      <c r="AL70" s="433"/>
      <c r="AM70" s="433"/>
      <c r="AN70" s="433"/>
      <c r="AO70" s="437"/>
      <c r="AP70" s="437"/>
      <c r="AQ70" s="437"/>
      <c r="AR70" s="436"/>
      <c r="AS70" s="437"/>
      <c r="AT70" s="437"/>
      <c r="AU70" s="437"/>
      <c r="AV70" s="437"/>
      <c r="AW70" s="437"/>
      <c r="AX70" s="437"/>
      <c r="AY70" s="437"/>
      <c r="AZ70" s="437"/>
      <c r="BA70" s="437"/>
      <c r="BB70" s="437"/>
      <c r="BC70" s="437"/>
      <c r="BD70" s="437"/>
      <c r="BE70" s="433"/>
    </row>
    <row r="71" spans="2:57" s="466" customFormat="1" ht="18" customHeight="1">
      <c r="B71" s="381"/>
      <c r="C71" s="377"/>
      <c r="D71" s="445"/>
      <c r="E71" s="445"/>
      <c r="F71" s="445"/>
      <c r="G71" s="445"/>
      <c r="H71" s="467" t="s">
        <v>178</v>
      </c>
      <c r="I71" s="468"/>
      <c r="J71" s="467" t="s">
        <v>179</v>
      </c>
      <c r="K71" s="468"/>
      <c r="L71" s="467" t="s">
        <v>180</v>
      </c>
      <c r="M71" s="468"/>
      <c r="N71" s="377"/>
      <c r="O71" s="381"/>
      <c r="X71" s="433"/>
      <c r="Y71" s="433"/>
      <c r="Z71" s="433"/>
      <c r="AA71" s="433"/>
      <c r="AB71" s="433"/>
      <c r="AC71" s="433"/>
      <c r="AD71" s="433"/>
      <c r="AE71" s="433"/>
      <c r="AF71" s="433"/>
      <c r="AG71" s="433"/>
      <c r="AH71" s="433"/>
      <c r="AI71" s="433"/>
      <c r="AJ71" s="433"/>
      <c r="AK71" s="433"/>
      <c r="AL71" s="433"/>
      <c r="AM71" s="433"/>
      <c r="AN71" s="433"/>
      <c r="AO71" s="437"/>
      <c r="AP71" s="437"/>
      <c r="AQ71" s="437"/>
      <c r="AR71" s="436"/>
      <c r="AS71" s="437"/>
      <c r="AT71" s="437"/>
      <c r="AU71" s="437"/>
      <c r="AV71" s="437"/>
      <c r="AW71" s="437"/>
      <c r="AX71" s="437"/>
      <c r="AY71" s="437"/>
      <c r="AZ71" s="437"/>
      <c r="BA71" s="437"/>
      <c r="BB71" s="437"/>
      <c r="BC71" s="437"/>
      <c r="BD71" s="437"/>
      <c r="BE71" s="433"/>
    </row>
    <row r="72" spans="2:57" s="466" customFormat="1" ht="18" customHeight="1">
      <c r="B72" s="381"/>
      <c r="C72" s="452"/>
      <c r="D72" s="469" t="s">
        <v>181</v>
      </c>
      <c r="E72" s="469" t="s">
        <v>182</v>
      </c>
      <c r="F72" s="469" t="s">
        <v>183</v>
      </c>
      <c r="G72" s="469" t="s">
        <v>184</v>
      </c>
      <c r="H72" s="469" t="s">
        <v>185</v>
      </c>
      <c r="I72" s="469" t="s">
        <v>186</v>
      </c>
      <c r="J72" s="469" t="s">
        <v>187</v>
      </c>
      <c r="K72" s="469" t="s">
        <v>188</v>
      </c>
      <c r="L72" s="469" t="s">
        <v>189</v>
      </c>
      <c r="M72" s="469" t="s">
        <v>190</v>
      </c>
      <c r="N72" s="377"/>
      <c r="O72" s="381"/>
      <c r="X72" s="433"/>
      <c r="Y72" s="447"/>
      <c r="Z72" s="433"/>
      <c r="AA72" s="433"/>
      <c r="AB72" s="433"/>
      <c r="AC72" s="433"/>
      <c r="AD72" s="433"/>
      <c r="AE72" s="433"/>
      <c r="AF72" s="433"/>
      <c r="AG72" s="433"/>
      <c r="AH72" s="433"/>
      <c r="AI72" s="433"/>
      <c r="AJ72" s="437"/>
      <c r="AK72" s="437"/>
      <c r="AL72" s="437"/>
      <c r="AM72" s="437"/>
      <c r="AN72" s="437"/>
      <c r="AO72" s="437"/>
      <c r="AP72" s="437"/>
    </row>
    <row r="73" spans="2:57" s="466" customFormat="1" ht="15.75">
      <c r="B73" s="381"/>
      <c r="C73" s="452"/>
      <c r="D73" s="469">
        <v>1</v>
      </c>
      <c r="E73" s="469"/>
      <c r="F73" s="469"/>
      <c r="G73" s="469"/>
      <c r="H73" s="469"/>
      <c r="I73" s="469"/>
      <c r="J73" s="469"/>
      <c r="K73" s="469"/>
      <c r="L73" s="469"/>
      <c r="M73" s="469"/>
      <c r="N73" s="377"/>
      <c r="O73" s="381"/>
      <c r="X73" s="433"/>
      <c r="Y73" s="447"/>
      <c r="Z73" s="433"/>
      <c r="AA73" s="433"/>
      <c r="AB73" s="433"/>
      <c r="AC73" s="433"/>
      <c r="AD73" s="433"/>
      <c r="AE73" s="433"/>
      <c r="AF73" s="433"/>
      <c r="AG73" s="433"/>
      <c r="AH73" s="433"/>
      <c r="AI73" s="433"/>
      <c r="AJ73" s="437"/>
      <c r="AK73" s="437"/>
      <c r="AL73" s="437"/>
      <c r="AM73" s="437"/>
      <c r="AN73" s="437"/>
      <c r="AO73" s="437"/>
      <c r="AP73" s="437"/>
    </row>
    <row r="74" spans="2:57" s="466" customFormat="1" ht="15.75">
      <c r="B74" s="381"/>
      <c r="C74" s="452"/>
      <c r="D74" s="469">
        <v>2</v>
      </c>
      <c r="E74" s="469"/>
      <c r="F74" s="469"/>
      <c r="G74" s="469"/>
      <c r="H74" s="469"/>
      <c r="I74" s="469"/>
      <c r="J74" s="469"/>
      <c r="K74" s="469"/>
      <c r="L74" s="469"/>
      <c r="M74" s="469"/>
      <c r="N74" s="377"/>
      <c r="O74" s="381"/>
      <c r="X74" s="433"/>
      <c r="Y74" s="447"/>
      <c r="Z74" s="433"/>
      <c r="AA74" s="433"/>
      <c r="AB74" s="433"/>
      <c r="AC74" s="433"/>
      <c r="AD74" s="433"/>
      <c r="AE74" s="433"/>
      <c r="AF74" s="433"/>
      <c r="AG74" s="433"/>
      <c r="AH74" s="433"/>
      <c r="AI74" s="433"/>
      <c r="AJ74" s="437"/>
      <c r="AK74" s="464"/>
      <c r="AL74" s="437"/>
      <c r="AM74" s="437"/>
      <c r="AN74" s="437"/>
      <c r="AO74" s="437"/>
      <c r="AP74" s="437"/>
    </row>
    <row r="75" spans="2:57" s="466" customFormat="1" ht="15.75">
      <c r="B75" s="381"/>
      <c r="C75" s="452"/>
      <c r="D75" s="469">
        <v>3</v>
      </c>
      <c r="E75" s="469"/>
      <c r="F75" s="469"/>
      <c r="G75" s="469"/>
      <c r="H75" s="469"/>
      <c r="I75" s="469"/>
      <c r="J75" s="469"/>
      <c r="K75" s="469"/>
      <c r="L75" s="469"/>
      <c r="M75" s="469"/>
      <c r="N75" s="377"/>
      <c r="O75" s="381"/>
      <c r="X75" s="433"/>
      <c r="Y75" s="447"/>
      <c r="Z75" s="433"/>
      <c r="AA75" s="433"/>
      <c r="AB75" s="433"/>
      <c r="AC75" s="433"/>
      <c r="AD75" s="433"/>
      <c r="AE75" s="433"/>
      <c r="AF75" s="433"/>
      <c r="AG75" s="433"/>
      <c r="AH75" s="433"/>
      <c r="AI75" s="433"/>
      <c r="AJ75" s="437"/>
      <c r="AK75" s="464"/>
      <c r="AL75" s="437"/>
      <c r="AM75" s="437"/>
      <c r="AN75" s="437"/>
      <c r="AO75" s="437"/>
      <c r="AP75" s="437"/>
    </row>
    <row r="76" spans="2:57" s="466" customFormat="1" ht="15.75">
      <c r="B76" s="381"/>
      <c r="C76" s="452"/>
      <c r="D76" s="469">
        <v>4</v>
      </c>
      <c r="E76" s="469"/>
      <c r="F76" s="469"/>
      <c r="G76" s="469"/>
      <c r="H76" s="469"/>
      <c r="I76" s="469"/>
      <c r="J76" s="469"/>
      <c r="K76" s="469"/>
      <c r="L76" s="469"/>
      <c r="M76" s="469"/>
      <c r="N76" s="377"/>
      <c r="O76" s="381"/>
      <c r="X76" s="433"/>
      <c r="Y76" s="470"/>
      <c r="Z76" s="470"/>
      <c r="AA76" s="470"/>
      <c r="AB76" s="470"/>
      <c r="AC76" s="433"/>
      <c r="AD76" s="433"/>
      <c r="AE76" s="433"/>
      <c r="AF76" s="433"/>
      <c r="AG76" s="433"/>
      <c r="AH76" s="433"/>
      <c r="AI76" s="433"/>
      <c r="AJ76" s="437"/>
      <c r="AK76" s="471"/>
      <c r="AL76" s="471"/>
      <c r="AM76" s="471"/>
      <c r="AN76" s="471"/>
      <c r="AO76" s="471"/>
      <c r="AP76" s="471"/>
    </row>
    <row r="77" spans="2:57" s="466" customFormat="1" ht="15.75">
      <c r="B77" s="381"/>
      <c r="C77" s="452"/>
      <c r="D77" s="469">
        <v>5</v>
      </c>
      <c r="E77" s="469"/>
      <c r="F77" s="469"/>
      <c r="G77" s="469"/>
      <c r="H77" s="469"/>
      <c r="I77" s="469"/>
      <c r="J77" s="469"/>
      <c r="K77" s="469"/>
      <c r="L77" s="469"/>
      <c r="M77" s="469"/>
      <c r="N77" s="377"/>
      <c r="O77" s="381"/>
      <c r="X77" s="433"/>
      <c r="Y77" s="447"/>
      <c r="Z77" s="433"/>
      <c r="AA77" s="433"/>
      <c r="AB77" s="433"/>
      <c r="AC77" s="433"/>
      <c r="AD77" s="433"/>
      <c r="AE77" s="433"/>
      <c r="AF77" s="433"/>
      <c r="AG77" s="433"/>
      <c r="AH77" s="433"/>
      <c r="AI77" s="433"/>
      <c r="AJ77" s="437"/>
      <c r="AK77" s="471"/>
      <c r="AL77" s="471"/>
      <c r="AM77" s="471"/>
      <c r="AN77" s="471"/>
      <c r="AO77" s="471"/>
      <c r="AP77" s="471"/>
    </row>
    <row r="78" spans="2:57" s="466" customFormat="1" ht="15.75">
      <c r="B78" s="381"/>
      <c r="C78" s="452"/>
      <c r="D78" s="469">
        <v>6</v>
      </c>
      <c r="E78" s="469"/>
      <c r="F78" s="469"/>
      <c r="G78" s="469"/>
      <c r="H78" s="469"/>
      <c r="I78" s="469"/>
      <c r="J78" s="469"/>
      <c r="K78" s="469"/>
      <c r="L78" s="469"/>
      <c r="M78" s="469"/>
      <c r="N78" s="377"/>
      <c r="O78" s="381"/>
      <c r="X78" s="464"/>
      <c r="Y78" s="464"/>
      <c r="Z78" s="464"/>
      <c r="AA78" s="464"/>
      <c r="AB78" s="464"/>
      <c r="AC78" s="464"/>
      <c r="AD78" s="464"/>
      <c r="AE78" s="464"/>
      <c r="AF78" s="464"/>
      <c r="AG78" s="464"/>
      <c r="AH78" s="464"/>
      <c r="AI78" s="464"/>
      <c r="AJ78" s="463"/>
      <c r="AK78" s="471"/>
      <c r="AL78" s="471"/>
      <c r="AM78" s="471"/>
      <c r="AN78" s="471"/>
      <c r="AO78" s="471"/>
      <c r="AP78" s="471"/>
    </row>
    <row r="79" spans="2:57" s="466" customFormat="1" ht="15.75">
      <c r="B79" s="381"/>
      <c r="C79" s="452"/>
      <c r="D79" s="469">
        <v>7</v>
      </c>
      <c r="E79" s="469"/>
      <c r="F79" s="469"/>
      <c r="G79" s="469"/>
      <c r="H79" s="469"/>
      <c r="I79" s="469"/>
      <c r="J79" s="469"/>
      <c r="K79" s="469"/>
      <c r="L79" s="469"/>
      <c r="M79" s="469"/>
      <c r="N79" s="377"/>
      <c r="O79" s="381"/>
      <c r="X79" s="464"/>
      <c r="Y79" s="464"/>
      <c r="Z79" s="464"/>
      <c r="AA79" s="464"/>
      <c r="AB79" s="464"/>
      <c r="AC79" s="464"/>
      <c r="AD79" s="464"/>
      <c r="AE79" s="464"/>
      <c r="AF79" s="464"/>
      <c r="AG79" s="464"/>
      <c r="AH79" s="464"/>
      <c r="AI79" s="464"/>
      <c r="AJ79" s="463"/>
      <c r="AK79" s="471"/>
      <c r="AL79" s="471"/>
      <c r="AM79" s="471"/>
      <c r="AN79" s="471"/>
      <c r="AO79" s="471"/>
      <c r="AP79" s="471"/>
      <c r="AQ79" s="471"/>
      <c r="AR79" s="471"/>
      <c r="AS79" s="471"/>
      <c r="AT79" s="471"/>
      <c r="AU79" s="471"/>
      <c r="AV79" s="471"/>
      <c r="AW79" s="471"/>
      <c r="AX79" s="471"/>
      <c r="AY79" s="471"/>
      <c r="AZ79" s="471"/>
      <c r="BA79" s="471"/>
      <c r="BB79" s="471"/>
      <c r="BC79" s="471"/>
      <c r="BD79" s="471"/>
      <c r="BE79" s="433"/>
    </row>
    <row r="80" spans="2:57" s="466" customFormat="1" ht="15.75">
      <c r="B80" s="381"/>
      <c r="C80" s="452"/>
      <c r="D80" s="469">
        <v>8</v>
      </c>
      <c r="E80" s="469"/>
      <c r="F80" s="469"/>
      <c r="G80" s="469"/>
      <c r="H80" s="469"/>
      <c r="I80" s="469"/>
      <c r="J80" s="469"/>
      <c r="K80" s="469"/>
      <c r="L80" s="469"/>
      <c r="M80" s="469"/>
      <c r="N80" s="377"/>
      <c r="O80" s="381"/>
      <c r="X80" s="464"/>
      <c r="Y80" s="464"/>
      <c r="Z80" s="464"/>
      <c r="AA80" s="464"/>
      <c r="AB80" s="464"/>
      <c r="AC80" s="464"/>
      <c r="AD80" s="464"/>
      <c r="AE80" s="464"/>
      <c r="AF80" s="464"/>
      <c r="AG80" s="464"/>
      <c r="AH80" s="464"/>
      <c r="AI80" s="464"/>
      <c r="AJ80" s="463"/>
      <c r="AK80" s="471"/>
      <c r="AL80" s="471"/>
      <c r="AM80" s="471"/>
      <c r="AN80" s="471"/>
      <c r="AO80" s="471"/>
      <c r="AP80" s="471"/>
      <c r="AQ80" s="471"/>
      <c r="AR80" s="471"/>
      <c r="AS80" s="471"/>
      <c r="AT80" s="471"/>
      <c r="AU80" s="471"/>
      <c r="AV80" s="471"/>
      <c r="AW80" s="471"/>
      <c r="AX80" s="471"/>
      <c r="AY80" s="471"/>
      <c r="AZ80" s="471"/>
      <c r="BA80" s="471"/>
      <c r="BB80" s="471"/>
      <c r="BC80" s="471"/>
      <c r="BD80" s="471"/>
      <c r="BE80" s="433"/>
    </row>
    <row r="81" spans="2:57" s="466" customFormat="1" ht="15.75">
      <c r="B81" s="381"/>
      <c r="C81" s="452"/>
      <c r="D81" s="469">
        <v>9</v>
      </c>
      <c r="E81" s="469"/>
      <c r="F81" s="469"/>
      <c r="G81" s="469"/>
      <c r="H81" s="469"/>
      <c r="I81" s="469"/>
      <c r="J81" s="469"/>
      <c r="K81" s="469"/>
      <c r="L81" s="469"/>
      <c r="M81" s="469"/>
      <c r="N81" s="377"/>
      <c r="O81" s="381"/>
      <c r="X81" s="464"/>
      <c r="Y81" s="464"/>
      <c r="Z81" s="464"/>
      <c r="AA81" s="464"/>
      <c r="AB81" s="464"/>
      <c r="AC81" s="464"/>
      <c r="AD81" s="464"/>
      <c r="AE81" s="464"/>
      <c r="AF81" s="464"/>
      <c r="AG81" s="464"/>
      <c r="AH81" s="464"/>
      <c r="AI81" s="464"/>
      <c r="AJ81" s="463"/>
      <c r="AK81" s="471"/>
      <c r="AL81" s="471"/>
      <c r="AM81" s="471"/>
      <c r="AN81" s="471"/>
      <c r="AO81" s="471"/>
      <c r="AP81" s="471"/>
      <c r="AQ81" s="471"/>
      <c r="AR81" s="471"/>
      <c r="AS81" s="471"/>
      <c r="AT81" s="471"/>
      <c r="AU81" s="471"/>
      <c r="AV81" s="471"/>
      <c r="AW81" s="471"/>
      <c r="AX81" s="471"/>
      <c r="AY81" s="471"/>
      <c r="AZ81" s="471"/>
      <c r="BA81" s="471"/>
      <c r="BB81" s="471"/>
      <c r="BC81" s="471"/>
      <c r="BD81" s="471"/>
      <c r="BE81" s="433"/>
    </row>
    <row r="82" spans="2:57" s="466" customFormat="1" ht="15.75">
      <c r="B82" s="381"/>
      <c r="C82" s="452"/>
      <c r="D82" s="469">
        <v>10</v>
      </c>
      <c r="E82" s="469"/>
      <c r="F82" s="469"/>
      <c r="G82" s="469"/>
      <c r="H82" s="469"/>
      <c r="I82" s="469"/>
      <c r="J82" s="469"/>
      <c r="K82" s="469"/>
      <c r="L82" s="469"/>
      <c r="M82" s="469"/>
      <c r="N82" s="377"/>
      <c r="O82" s="381"/>
      <c r="X82" s="464"/>
      <c r="Y82" s="464"/>
      <c r="Z82" s="464"/>
      <c r="AA82" s="464"/>
      <c r="AB82" s="464"/>
      <c r="AC82" s="464"/>
      <c r="AD82" s="464"/>
      <c r="AE82" s="464"/>
      <c r="AF82" s="464"/>
      <c r="AG82" s="464"/>
      <c r="AH82" s="464"/>
      <c r="AI82" s="464"/>
      <c r="AJ82" s="463"/>
      <c r="AK82" s="471"/>
      <c r="AL82" s="471"/>
      <c r="AM82" s="471"/>
      <c r="AN82" s="471"/>
      <c r="AO82" s="471"/>
      <c r="AP82" s="471"/>
      <c r="AQ82" s="471"/>
      <c r="AR82" s="471"/>
      <c r="AS82" s="471"/>
      <c r="AT82" s="471"/>
      <c r="AU82" s="471"/>
      <c r="AV82" s="471"/>
      <c r="AW82" s="471"/>
      <c r="AX82" s="471"/>
      <c r="AY82" s="471"/>
      <c r="AZ82" s="471"/>
      <c r="BA82" s="471"/>
      <c r="BB82" s="471"/>
      <c r="BC82" s="471"/>
      <c r="BD82" s="471"/>
      <c r="BE82" s="433"/>
    </row>
    <row r="83" spans="2:57" s="466" customFormat="1" ht="15.75">
      <c r="B83" s="381"/>
      <c r="C83" s="452"/>
      <c r="D83" s="469">
        <v>11</v>
      </c>
      <c r="E83" s="469"/>
      <c r="F83" s="469"/>
      <c r="G83" s="469"/>
      <c r="H83" s="469"/>
      <c r="I83" s="469"/>
      <c r="J83" s="469"/>
      <c r="K83" s="469"/>
      <c r="L83" s="469"/>
      <c r="M83" s="469"/>
      <c r="N83" s="377"/>
      <c r="O83" s="381"/>
      <c r="X83" s="464"/>
      <c r="Y83" s="464"/>
      <c r="Z83" s="464"/>
      <c r="AA83" s="464"/>
      <c r="AB83" s="464"/>
      <c r="AC83" s="464"/>
      <c r="AD83" s="464"/>
      <c r="AE83" s="464"/>
      <c r="AF83" s="464"/>
      <c r="AG83" s="464"/>
      <c r="AH83" s="464"/>
      <c r="AI83" s="464"/>
      <c r="AJ83" s="463"/>
      <c r="AK83" s="471"/>
      <c r="AL83" s="471"/>
      <c r="AM83" s="471"/>
      <c r="AN83" s="471"/>
      <c r="AO83" s="471"/>
      <c r="AP83" s="471"/>
      <c r="AQ83" s="471"/>
      <c r="AR83" s="471"/>
      <c r="AS83" s="471"/>
      <c r="AT83" s="471"/>
      <c r="AU83" s="471"/>
      <c r="AV83" s="471"/>
      <c r="AW83" s="471"/>
      <c r="AX83" s="471"/>
      <c r="AY83" s="471"/>
      <c r="AZ83" s="471"/>
      <c r="BA83" s="471"/>
      <c r="BB83" s="471"/>
      <c r="BC83" s="471"/>
      <c r="BD83" s="471"/>
      <c r="BE83" s="433"/>
    </row>
    <row r="84" spans="2:57" s="466" customFormat="1" ht="15.75">
      <c r="B84" s="381"/>
      <c r="C84" s="452"/>
      <c r="D84" s="469">
        <v>12</v>
      </c>
      <c r="E84" s="469"/>
      <c r="F84" s="469"/>
      <c r="G84" s="469"/>
      <c r="H84" s="469"/>
      <c r="I84" s="469"/>
      <c r="J84" s="469"/>
      <c r="K84" s="469"/>
      <c r="L84" s="469"/>
      <c r="M84" s="469"/>
      <c r="N84" s="377"/>
      <c r="O84" s="381"/>
      <c r="X84" s="464"/>
      <c r="Y84" s="464"/>
      <c r="Z84" s="464"/>
      <c r="AA84" s="464"/>
      <c r="AB84" s="464"/>
      <c r="AC84" s="464"/>
      <c r="AD84" s="464"/>
      <c r="AE84" s="464"/>
      <c r="AF84" s="464"/>
      <c r="AG84" s="464"/>
      <c r="AH84" s="464"/>
      <c r="AI84" s="464"/>
      <c r="AJ84" s="463"/>
      <c r="AK84" s="471"/>
      <c r="AL84" s="471"/>
      <c r="AM84" s="471"/>
      <c r="AN84" s="471"/>
      <c r="AO84" s="471"/>
      <c r="AP84" s="471"/>
      <c r="AQ84" s="471"/>
      <c r="AR84" s="471"/>
      <c r="AS84" s="471"/>
      <c r="AT84" s="471"/>
      <c r="AU84" s="471"/>
      <c r="AV84" s="471"/>
      <c r="AW84" s="471"/>
      <c r="AX84" s="471"/>
      <c r="AY84" s="471"/>
      <c r="AZ84" s="471"/>
      <c r="BA84" s="471"/>
      <c r="BB84" s="471"/>
      <c r="BC84" s="471"/>
      <c r="BD84" s="471"/>
      <c r="BE84" s="433"/>
    </row>
    <row r="85" spans="2:57" s="466" customFormat="1" ht="15.75">
      <c r="B85" s="381"/>
      <c r="C85" s="452"/>
      <c r="D85" s="469">
        <v>13</v>
      </c>
      <c r="E85" s="469"/>
      <c r="F85" s="469"/>
      <c r="G85" s="469"/>
      <c r="H85" s="469"/>
      <c r="I85" s="469"/>
      <c r="J85" s="469"/>
      <c r="K85" s="469"/>
      <c r="L85" s="469"/>
      <c r="M85" s="469"/>
      <c r="N85" s="377"/>
      <c r="O85" s="381"/>
      <c r="X85" s="464"/>
      <c r="Y85" s="464"/>
      <c r="Z85" s="464"/>
      <c r="AA85" s="464"/>
      <c r="AB85" s="464"/>
      <c r="AC85" s="464"/>
      <c r="AD85" s="464"/>
      <c r="AE85" s="464"/>
      <c r="AF85" s="464"/>
      <c r="AG85" s="464"/>
      <c r="AH85" s="464"/>
      <c r="AI85" s="464"/>
      <c r="AJ85" s="463"/>
      <c r="AK85" s="471"/>
      <c r="AL85" s="471"/>
      <c r="AM85" s="471"/>
      <c r="AN85" s="471"/>
      <c r="AO85" s="471"/>
      <c r="AP85" s="471"/>
      <c r="AQ85" s="471"/>
      <c r="AR85" s="471"/>
      <c r="AS85" s="471"/>
      <c r="AT85" s="471"/>
      <c r="AU85" s="471"/>
      <c r="AV85" s="471"/>
      <c r="AW85" s="471"/>
      <c r="AX85" s="471"/>
      <c r="AY85" s="471"/>
      <c r="AZ85" s="471"/>
      <c r="BA85" s="471"/>
      <c r="BB85" s="471"/>
      <c r="BC85" s="471"/>
      <c r="BD85" s="471"/>
      <c r="BE85" s="433"/>
    </row>
    <row r="86" spans="2:57" s="466" customFormat="1" ht="15.75">
      <c r="B86" s="381"/>
      <c r="C86" s="452"/>
      <c r="D86" s="469">
        <v>14</v>
      </c>
      <c r="E86" s="469"/>
      <c r="F86" s="469"/>
      <c r="G86" s="469"/>
      <c r="H86" s="469"/>
      <c r="I86" s="469"/>
      <c r="J86" s="469"/>
      <c r="K86" s="469"/>
      <c r="L86" s="469"/>
      <c r="M86" s="469"/>
      <c r="N86" s="377"/>
      <c r="O86" s="381"/>
      <c r="X86" s="464"/>
      <c r="Y86" s="464"/>
      <c r="Z86" s="464"/>
      <c r="AA86" s="464"/>
      <c r="AB86" s="464"/>
      <c r="AC86" s="464"/>
      <c r="AD86" s="464"/>
      <c r="AE86" s="464"/>
      <c r="AF86" s="464"/>
      <c r="AG86" s="464"/>
      <c r="AH86" s="464"/>
      <c r="AI86" s="464"/>
      <c r="AJ86" s="472"/>
      <c r="AK86" s="471"/>
      <c r="AL86" s="471"/>
      <c r="AM86" s="471"/>
      <c r="AN86" s="471"/>
      <c r="AO86" s="471"/>
      <c r="AP86" s="471"/>
      <c r="AQ86" s="471"/>
      <c r="AR86" s="471"/>
      <c r="AS86" s="471"/>
      <c r="AT86" s="471"/>
      <c r="AU86" s="471"/>
      <c r="AV86" s="471"/>
      <c r="AW86" s="471"/>
      <c r="AX86" s="471"/>
      <c r="AY86" s="471"/>
      <c r="AZ86" s="471"/>
      <c r="BA86" s="471"/>
      <c r="BB86" s="471"/>
      <c r="BC86" s="471"/>
      <c r="BD86" s="471"/>
      <c r="BE86" s="433"/>
    </row>
    <row r="87" spans="2:57" s="466" customFormat="1" ht="15.75">
      <c r="B87" s="381"/>
      <c r="C87" s="452"/>
      <c r="D87" s="469">
        <v>15</v>
      </c>
      <c r="E87" s="469"/>
      <c r="F87" s="469"/>
      <c r="G87" s="469"/>
      <c r="H87" s="469"/>
      <c r="I87" s="469"/>
      <c r="J87" s="469"/>
      <c r="K87" s="469"/>
      <c r="L87" s="469"/>
      <c r="M87" s="469"/>
      <c r="N87" s="377"/>
      <c r="O87" s="381"/>
      <c r="X87" s="464"/>
      <c r="Y87" s="464"/>
      <c r="Z87" s="464"/>
      <c r="AA87" s="464"/>
      <c r="AB87" s="464"/>
      <c r="AC87" s="464"/>
      <c r="AD87" s="464"/>
      <c r="AE87" s="464"/>
      <c r="AF87" s="464"/>
      <c r="AG87" s="464"/>
      <c r="AH87" s="464"/>
      <c r="AI87" s="464"/>
      <c r="AJ87" s="472"/>
      <c r="AK87" s="471"/>
      <c r="AL87" s="471"/>
      <c r="AM87" s="471"/>
      <c r="AN87" s="471"/>
      <c r="AO87" s="471"/>
      <c r="AP87" s="471"/>
      <c r="AQ87" s="471"/>
      <c r="AR87" s="471"/>
      <c r="AS87" s="471"/>
      <c r="AT87" s="471"/>
      <c r="AU87" s="471"/>
      <c r="AV87" s="471"/>
      <c r="AW87" s="471"/>
      <c r="AX87" s="471"/>
      <c r="AY87" s="471"/>
      <c r="AZ87" s="471"/>
      <c r="BA87" s="471"/>
      <c r="BB87" s="471"/>
      <c r="BC87" s="471"/>
      <c r="BD87" s="471"/>
      <c r="BE87" s="433"/>
    </row>
    <row r="88" spans="2:57" s="466" customFormat="1" ht="15.75">
      <c r="B88" s="381"/>
      <c r="C88" s="452"/>
      <c r="D88" s="469">
        <v>16</v>
      </c>
      <c r="E88" s="469"/>
      <c r="F88" s="469"/>
      <c r="G88" s="469"/>
      <c r="H88" s="469"/>
      <c r="I88" s="469"/>
      <c r="J88" s="469"/>
      <c r="K88" s="469"/>
      <c r="L88" s="469"/>
      <c r="M88" s="469"/>
      <c r="N88" s="377"/>
      <c r="O88" s="381"/>
      <c r="X88" s="464"/>
      <c r="Y88" s="464"/>
      <c r="Z88" s="464"/>
      <c r="AA88" s="464"/>
      <c r="AB88" s="464"/>
      <c r="AC88" s="464"/>
      <c r="AD88" s="464"/>
      <c r="AE88" s="464"/>
      <c r="AF88" s="464"/>
      <c r="AG88" s="464"/>
      <c r="AH88" s="464"/>
      <c r="AI88" s="464"/>
      <c r="AJ88" s="472"/>
      <c r="AK88" s="471"/>
      <c r="AL88" s="471"/>
      <c r="AM88" s="471"/>
      <c r="AN88" s="471"/>
      <c r="AO88" s="471"/>
      <c r="AP88" s="471"/>
      <c r="AQ88" s="471"/>
      <c r="AR88" s="471"/>
      <c r="AS88" s="471"/>
      <c r="AT88" s="471"/>
      <c r="AU88" s="471"/>
      <c r="AV88" s="471"/>
      <c r="AW88" s="471"/>
      <c r="AX88" s="471"/>
      <c r="AY88" s="471"/>
      <c r="AZ88" s="471"/>
      <c r="BA88" s="471"/>
      <c r="BB88" s="471"/>
      <c r="BC88" s="471"/>
      <c r="BD88" s="471"/>
      <c r="BE88" s="433"/>
    </row>
    <row r="89" spans="2:57" s="466" customFormat="1" ht="15.75">
      <c r="B89" s="381"/>
      <c r="C89" s="452"/>
      <c r="D89" s="469">
        <v>17</v>
      </c>
      <c r="E89" s="469"/>
      <c r="F89" s="469"/>
      <c r="G89" s="469"/>
      <c r="H89" s="469"/>
      <c r="I89" s="469"/>
      <c r="J89" s="469"/>
      <c r="K89" s="469"/>
      <c r="L89" s="469"/>
      <c r="M89" s="469"/>
      <c r="N89" s="377"/>
      <c r="O89" s="381"/>
      <c r="X89" s="464"/>
      <c r="Y89" s="464"/>
      <c r="Z89" s="464"/>
      <c r="AA89" s="464"/>
      <c r="AB89" s="464"/>
      <c r="AC89" s="464"/>
      <c r="AD89" s="464"/>
      <c r="AE89" s="464"/>
      <c r="AF89" s="464"/>
      <c r="AG89" s="464"/>
      <c r="AH89" s="464"/>
      <c r="AI89" s="464"/>
      <c r="AJ89" s="472"/>
      <c r="AK89" s="471"/>
      <c r="AL89" s="471"/>
      <c r="AM89" s="471"/>
      <c r="AN89" s="471"/>
      <c r="AO89" s="471"/>
      <c r="AP89" s="471"/>
      <c r="AQ89" s="471"/>
      <c r="AR89" s="471"/>
      <c r="AS89" s="471"/>
      <c r="AT89" s="471"/>
      <c r="AU89" s="471"/>
      <c r="AV89" s="471"/>
      <c r="AW89" s="471"/>
      <c r="AX89" s="471"/>
      <c r="AY89" s="471"/>
      <c r="AZ89" s="471"/>
      <c r="BA89" s="471"/>
      <c r="BB89" s="471"/>
      <c r="BC89" s="471"/>
      <c r="BD89" s="471"/>
      <c r="BE89" s="433"/>
    </row>
    <row r="90" spans="2:57" s="466" customFormat="1" ht="15.75">
      <c r="B90" s="381"/>
      <c r="C90" s="452"/>
      <c r="D90" s="469">
        <v>18</v>
      </c>
      <c r="E90" s="469"/>
      <c r="F90" s="469"/>
      <c r="G90" s="469"/>
      <c r="H90" s="469"/>
      <c r="I90" s="469"/>
      <c r="J90" s="469"/>
      <c r="K90" s="469"/>
      <c r="L90" s="469"/>
      <c r="M90" s="469"/>
      <c r="N90" s="377"/>
      <c r="O90" s="38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row>
    <row r="91" spans="2:57" s="466" customFormat="1" ht="15.75">
      <c r="B91" s="381"/>
      <c r="C91" s="452"/>
      <c r="D91" s="469">
        <v>19</v>
      </c>
      <c r="E91" s="469"/>
      <c r="F91" s="469"/>
      <c r="G91" s="469"/>
      <c r="H91" s="469"/>
      <c r="I91" s="469"/>
      <c r="J91" s="469"/>
      <c r="K91" s="469"/>
      <c r="L91" s="469"/>
      <c r="M91" s="469"/>
      <c r="N91" s="377"/>
      <c r="O91" s="38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row>
    <row r="92" spans="2:57" s="466" customFormat="1" ht="15.75">
      <c r="B92" s="381"/>
      <c r="C92" s="452"/>
      <c r="D92" s="469">
        <v>20</v>
      </c>
      <c r="E92" s="469"/>
      <c r="F92" s="469"/>
      <c r="G92" s="469"/>
      <c r="H92" s="469"/>
      <c r="I92" s="469"/>
      <c r="J92" s="469"/>
      <c r="K92" s="469"/>
      <c r="L92" s="469"/>
      <c r="M92" s="469"/>
      <c r="N92" s="377"/>
      <c r="O92" s="38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471"/>
      <c r="BC92" s="471"/>
      <c r="BD92" s="471"/>
      <c r="BE92" s="471"/>
    </row>
    <row r="93" spans="2:57" s="466" customFormat="1" ht="15.75">
      <c r="B93" s="381"/>
      <c r="C93" s="452"/>
      <c r="D93" s="469">
        <v>21</v>
      </c>
      <c r="E93" s="469"/>
      <c r="F93" s="469"/>
      <c r="G93" s="469"/>
      <c r="H93" s="469"/>
      <c r="I93" s="469"/>
      <c r="J93" s="469"/>
      <c r="K93" s="469"/>
      <c r="L93" s="469"/>
      <c r="M93" s="469"/>
      <c r="N93" s="377"/>
      <c r="O93" s="38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row>
    <row r="94" spans="2:57" s="466" customFormat="1" ht="15.75">
      <c r="B94" s="381"/>
      <c r="C94" s="452"/>
      <c r="D94" s="469">
        <v>22</v>
      </c>
      <c r="E94" s="469"/>
      <c r="F94" s="469"/>
      <c r="G94" s="469"/>
      <c r="H94" s="469"/>
      <c r="I94" s="469"/>
      <c r="J94" s="469"/>
      <c r="K94" s="469"/>
      <c r="L94" s="469"/>
      <c r="M94" s="469"/>
      <c r="N94" s="377"/>
      <c r="O94" s="38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1"/>
    </row>
    <row r="95" spans="2:57" s="466" customFormat="1" ht="15.75">
      <c r="B95" s="381"/>
      <c r="C95" s="452"/>
      <c r="D95" s="469">
        <v>23</v>
      </c>
      <c r="E95" s="469"/>
      <c r="F95" s="469"/>
      <c r="G95" s="469"/>
      <c r="H95" s="469"/>
      <c r="I95" s="469"/>
      <c r="J95" s="469"/>
      <c r="K95" s="469"/>
      <c r="L95" s="469"/>
      <c r="M95" s="469"/>
      <c r="N95" s="377"/>
      <c r="O95" s="38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1"/>
      <c r="BD95" s="471"/>
      <c r="BE95" s="471"/>
    </row>
    <row r="96" spans="2:57" s="466" customFormat="1" ht="15.75">
      <c r="B96" s="381"/>
      <c r="C96" s="452"/>
      <c r="D96" s="469">
        <v>24</v>
      </c>
      <c r="E96" s="469"/>
      <c r="F96" s="469"/>
      <c r="G96" s="469"/>
      <c r="H96" s="469"/>
      <c r="I96" s="469"/>
      <c r="J96" s="469"/>
      <c r="K96" s="469"/>
      <c r="L96" s="469"/>
      <c r="M96" s="469"/>
      <c r="N96" s="377"/>
      <c r="O96" s="38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c r="BE96" s="471"/>
    </row>
    <row r="97" spans="2:15" s="466" customFormat="1" ht="15.75">
      <c r="B97" s="381"/>
      <c r="C97" s="452"/>
      <c r="D97" s="469">
        <v>25</v>
      </c>
      <c r="E97" s="469"/>
      <c r="F97" s="469"/>
      <c r="G97" s="469"/>
      <c r="H97" s="469"/>
      <c r="I97" s="469"/>
      <c r="J97" s="469"/>
      <c r="K97" s="469"/>
      <c r="L97" s="469"/>
      <c r="M97" s="469"/>
      <c r="N97" s="377"/>
      <c r="O97" s="381"/>
    </row>
    <row r="98" spans="2:15" s="466" customFormat="1" ht="15.75">
      <c r="B98" s="381"/>
      <c r="C98" s="452"/>
      <c r="D98" s="469">
        <v>26</v>
      </c>
      <c r="E98" s="469"/>
      <c r="F98" s="469"/>
      <c r="G98" s="469"/>
      <c r="H98" s="469"/>
      <c r="I98" s="469"/>
      <c r="J98" s="469"/>
      <c r="K98" s="469"/>
      <c r="L98" s="469"/>
      <c r="M98" s="469"/>
      <c r="N98" s="377"/>
      <c r="O98" s="381"/>
    </row>
    <row r="99" spans="2:15" s="466" customFormat="1" ht="15.75">
      <c r="B99" s="381"/>
      <c r="C99" s="452"/>
      <c r="D99" s="469">
        <v>27</v>
      </c>
      <c r="E99" s="469"/>
      <c r="F99" s="469"/>
      <c r="G99" s="469"/>
      <c r="H99" s="469"/>
      <c r="I99" s="469"/>
      <c r="J99" s="469"/>
      <c r="K99" s="469"/>
      <c r="L99" s="469"/>
      <c r="M99" s="469"/>
      <c r="N99" s="377"/>
      <c r="O99" s="381"/>
    </row>
    <row r="100" spans="2:15" s="466" customFormat="1" ht="15.75">
      <c r="B100" s="381"/>
      <c r="C100" s="452"/>
      <c r="D100" s="469">
        <v>28</v>
      </c>
      <c r="E100" s="469"/>
      <c r="F100" s="469"/>
      <c r="G100" s="469"/>
      <c r="H100" s="469"/>
      <c r="I100" s="469"/>
      <c r="J100" s="469"/>
      <c r="K100" s="469"/>
      <c r="L100" s="469"/>
      <c r="M100" s="469"/>
      <c r="N100" s="377"/>
      <c r="O100" s="381"/>
    </row>
    <row r="101" spans="2:15" s="466" customFormat="1" ht="15.75">
      <c r="B101" s="381"/>
      <c r="C101" s="452"/>
      <c r="D101" s="469">
        <v>29</v>
      </c>
      <c r="E101" s="469"/>
      <c r="F101" s="469"/>
      <c r="G101" s="469"/>
      <c r="H101" s="469"/>
      <c r="I101" s="469"/>
      <c r="J101" s="469"/>
      <c r="K101" s="469"/>
      <c r="L101" s="469"/>
      <c r="M101" s="469"/>
      <c r="N101" s="377"/>
      <c r="O101" s="381"/>
    </row>
    <row r="102" spans="2:15" s="466" customFormat="1" ht="15.75">
      <c r="B102" s="381"/>
      <c r="C102" s="452"/>
      <c r="D102" s="469">
        <v>30</v>
      </c>
      <c r="E102" s="469"/>
      <c r="F102" s="469"/>
      <c r="G102" s="469"/>
      <c r="H102" s="469"/>
      <c r="I102" s="469"/>
      <c r="J102" s="469"/>
      <c r="K102" s="469"/>
      <c r="L102" s="469"/>
      <c r="M102" s="469"/>
      <c r="N102" s="377"/>
      <c r="O102" s="381"/>
    </row>
    <row r="103" spans="2:15" s="466" customFormat="1" ht="15.75">
      <c r="B103" s="381"/>
      <c r="C103" s="452"/>
      <c r="D103" s="469">
        <v>31</v>
      </c>
      <c r="E103" s="469"/>
      <c r="F103" s="469"/>
      <c r="G103" s="469"/>
      <c r="H103" s="469"/>
      <c r="I103" s="469"/>
      <c r="J103" s="469"/>
      <c r="K103" s="469"/>
      <c r="L103" s="469"/>
      <c r="M103" s="469"/>
      <c r="N103" s="377"/>
      <c r="O103" s="381"/>
    </row>
    <row r="104" spans="2:15" s="466" customFormat="1" ht="15.75">
      <c r="B104" s="381"/>
      <c r="C104" s="452"/>
      <c r="D104" s="469">
        <v>32</v>
      </c>
      <c r="E104" s="469"/>
      <c r="F104" s="469"/>
      <c r="G104" s="469"/>
      <c r="H104" s="469"/>
      <c r="I104" s="469"/>
      <c r="J104" s="469"/>
      <c r="K104" s="469"/>
      <c r="L104" s="469"/>
      <c r="M104" s="469"/>
      <c r="N104" s="377"/>
      <c r="O104" s="381"/>
    </row>
    <row r="105" spans="2:15" s="466" customFormat="1" ht="15.75">
      <c r="B105" s="381"/>
      <c r="C105" s="452"/>
      <c r="D105" s="469">
        <v>33</v>
      </c>
      <c r="E105" s="469"/>
      <c r="F105" s="469"/>
      <c r="G105" s="469"/>
      <c r="H105" s="469"/>
      <c r="I105" s="469"/>
      <c r="J105" s="469"/>
      <c r="K105" s="469"/>
      <c r="L105" s="469"/>
      <c r="M105" s="469"/>
      <c r="N105" s="377"/>
      <c r="O105" s="381"/>
    </row>
    <row r="106" spans="2:15" s="466" customFormat="1" ht="15.75">
      <c r="B106" s="381"/>
      <c r="C106" s="452"/>
      <c r="D106" s="469">
        <v>34</v>
      </c>
      <c r="E106" s="469"/>
      <c r="F106" s="469"/>
      <c r="G106" s="469"/>
      <c r="H106" s="469"/>
      <c r="I106" s="469"/>
      <c r="J106" s="469"/>
      <c r="K106" s="469"/>
      <c r="L106" s="469"/>
      <c r="M106" s="469"/>
      <c r="N106" s="377"/>
      <c r="O106" s="381"/>
    </row>
    <row r="107" spans="2:15" s="466" customFormat="1" ht="15.75">
      <c r="B107" s="381"/>
      <c r="C107" s="452"/>
      <c r="D107" s="469">
        <v>35</v>
      </c>
      <c r="E107" s="469"/>
      <c r="F107" s="469"/>
      <c r="G107" s="469"/>
      <c r="H107" s="469"/>
      <c r="I107" s="469"/>
      <c r="J107" s="469"/>
      <c r="K107" s="469"/>
      <c r="L107" s="469"/>
      <c r="M107" s="469"/>
      <c r="N107" s="377"/>
      <c r="O107" s="381"/>
    </row>
    <row r="108" spans="2:15" s="466" customFormat="1" ht="15.75">
      <c r="B108" s="381"/>
      <c r="C108" s="452"/>
      <c r="D108" s="469">
        <v>36</v>
      </c>
      <c r="E108" s="469"/>
      <c r="F108" s="469"/>
      <c r="G108" s="469"/>
      <c r="H108" s="469"/>
      <c r="I108" s="469"/>
      <c r="J108" s="469"/>
      <c r="K108" s="469"/>
      <c r="L108" s="469"/>
      <c r="M108" s="469"/>
      <c r="N108" s="377"/>
      <c r="O108" s="381"/>
    </row>
    <row r="109" spans="2:15" s="466" customFormat="1" ht="15.75">
      <c r="B109" s="381"/>
      <c r="C109" s="452"/>
      <c r="D109" s="469">
        <v>37</v>
      </c>
      <c r="E109" s="469"/>
      <c r="F109" s="469"/>
      <c r="G109" s="469"/>
      <c r="H109" s="469"/>
      <c r="I109" s="469"/>
      <c r="J109" s="469"/>
      <c r="K109" s="469"/>
      <c r="L109" s="469"/>
      <c r="M109" s="469"/>
      <c r="N109" s="377"/>
      <c r="O109" s="381"/>
    </row>
    <row r="110" spans="2:15" s="466" customFormat="1" ht="15.75">
      <c r="B110" s="381"/>
      <c r="C110" s="452"/>
      <c r="D110" s="469">
        <v>38</v>
      </c>
      <c r="E110" s="469"/>
      <c r="F110" s="469"/>
      <c r="G110" s="469"/>
      <c r="H110" s="469"/>
      <c r="I110" s="469"/>
      <c r="J110" s="469"/>
      <c r="K110" s="469"/>
      <c r="L110" s="469"/>
      <c r="M110" s="469"/>
      <c r="N110" s="377"/>
      <c r="O110" s="381"/>
    </row>
    <row r="111" spans="2:15" s="466" customFormat="1" ht="15.75">
      <c r="B111" s="381"/>
      <c r="C111" s="452"/>
      <c r="D111" s="469">
        <v>39</v>
      </c>
      <c r="E111" s="469"/>
      <c r="F111" s="469"/>
      <c r="G111" s="469"/>
      <c r="H111" s="469"/>
      <c r="I111" s="469"/>
      <c r="J111" s="469"/>
      <c r="K111" s="469"/>
      <c r="L111" s="469"/>
      <c r="M111" s="469"/>
      <c r="N111" s="377"/>
      <c r="O111" s="381"/>
    </row>
    <row r="112" spans="2:15" s="466" customFormat="1" ht="15.75">
      <c r="B112" s="381"/>
      <c r="C112" s="452"/>
      <c r="D112" s="469">
        <v>40</v>
      </c>
      <c r="E112" s="469"/>
      <c r="F112" s="469"/>
      <c r="G112" s="469"/>
      <c r="H112" s="469"/>
      <c r="I112" s="469"/>
      <c r="J112" s="469"/>
      <c r="K112" s="469"/>
      <c r="L112" s="469"/>
      <c r="M112" s="469"/>
      <c r="N112" s="377"/>
      <c r="O112" s="381"/>
    </row>
    <row r="113" spans="2:15" s="466" customFormat="1" ht="15.75">
      <c r="B113" s="381"/>
      <c r="C113" s="452"/>
      <c r="D113" s="469">
        <v>41</v>
      </c>
      <c r="E113" s="469"/>
      <c r="F113" s="469"/>
      <c r="G113" s="469"/>
      <c r="H113" s="469"/>
      <c r="I113" s="469"/>
      <c r="J113" s="469"/>
      <c r="K113" s="469"/>
      <c r="L113" s="469"/>
      <c r="M113" s="469"/>
      <c r="N113" s="377"/>
      <c r="O113" s="381"/>
    </row>
    <row r="114" spans="2:15" s="466" customFormat="1" ht="15.75">
      <c r="B114" s="381"/>
      <c r="C114" s="452"/>
      <c r="D114" s="469">
        <v>42</v>
      </c>
      <c r="E114" s="469"/>
      <c r="F114" s="469"/>
      <c r="G114" s="469"/>
      <c r="H114" s="469"/>
      <c r="I114" s="469"/>
      <c r="J114" s="469"/>
      <c r="K114" s="469"/>
      <c r="L114" s="469"/>
      <c r="M114" s="469"/>
      <c r="N114" s="377"/>
      <c r="O114" s="381"/>
    </row>
    <row r="115" spans="2:15" s="466" customFormat="1" ht="15.75">
      <c r="B115" s="381"/>
      <c r="C115" s="452"/>
      <c r="D115" s="469">
        <v>43</v>
      </c>
      <c r="E115" s="469"/>
      <c r="F115" s="469"/>
      <c r="G115" s="469"/>
      <c r="H115" s="469"/>
      <c r="I115" s="469"/>
      <c r="J115" s="469"/>
      <c r="K115" s="469"/>
      <c r="L115" s="469"/>
      <c r="M115" s="469"/>
      <c r="N115" s="377"/>
      <c r="O115" s="381"/>
    </row>
    <row r="116" spans="2:15" s="466" customFormat="1" ht="15.75">
      <c r="B116" s="381"/>
      <c r="C116" s="452"/>
      <c r="D116" s="469">
        <v>44</v>
      </c>
      <c r="E116" s="469"/>
      <c r="F116" s="469"/>
      <c r="G116" s="469"/>
      <c r="H116" s="469"/>
      <c r="I116" s="469"/>
      <c r="J116" s="469"/>
      <c r="K116" s="469"/>
      <c r="L116" s="469"/>
      <c r="M116" s="469"/>
      <c r="N116" s="377"/>
      <c r="O116" s="381"/>
    </row>
    <row r="117" spans="2:15" s="466" customFormat="1" ht="15.75">
      <c r="B117" s="381"/>
      <c r="C117" s="452"/>
      <c r="D117" s="469">
        <v>45</v>
      </c>
      <c r="E117" s="469"/>
      <c r="F117" s="469"/>
      <c r="G117" s="469"/>
      <c r="H117" s="469"/>
      <c r="I117" s="469"/>
      <c r="J117" s="469"/>
      <c r="K117" s="469"/>
      <c r="L117" s="469"/>
      <c r="M117" s="469"/>
      <c r="N117" s="377"/>
      <c r="O117" s="381"/>
    </row>
    <row r="118" spans="2:15" s="466" customFormat="1" ht="15.75">
      <c r="B118" s="381"/>
      <c r="C118" s="452"/>
      <c r="D118" s="469">
        <v>46</v>
      </c>
      <c r="E118" s="469"/>
      <c r="F118" s="469"/>
      <c r="G118" s="469"/>
      <c r="H118" s="469"/>
      <c r="I118" s="469"/>
      <c r="J118" s="469"/>
      <c r="K118" s="469"/>
      <c r="L118" s="469"/>
      <c r="M118" s="469"/>
      <c r="N118" s="377"/>
      <c r="O118" s="381"/>
    </row>
    <row r="119" spans="2:15" s="466" customFormat="1" ht="15.75">
      <c r="B119" s="381"/>
      <c r="C119" s="452"/>
      <c r="D119" s="469">
        <v>47</v>
      </c>
      <c r="E119" s="469"/>
      <c r="F119" s="469"/>
      <c r="G119" s="469"/>
      <c r="H119" s="469"/>
      <c r="I119" s="469"/>
      <c r="J119" s="469"/>
      <c r="K119" s="469"/>
      <c r="L119" s="469"/>
      <c r="M119" s="469"/>
      <c r="N119" s="377"/>
      <c r="O119" s="381"/>
    </row>
    <row r="120" spans="2:15" s="466" customFormat="1" ht="15.75">
      <c r="B120" s="381"/>
      <c r="C120" s="452"/>
      <c r="D120" s="469">
        <v>48</v>
      </c>
      <c r="E120" s="469"/>
      <c r="F120" s="469"/>
      <c r="G120" s="469"/>
      <c r="H120" s="469"/>
      <c r="I120" s="469"/>
      <c r="J120" s="469"/>
      <c r="K120" s="469"/>
      <c r="L120" s="469"/>
      <c r="M120" s="469"/>
      <c r="N120" s="377"/>
      <c r="O120" s="381"/>
    </row>
    <row r="121" spans="2:15" s="466" customFormat="1" ht="15.75">
      <c r="B121" s="381"/>
      <c r="C121" s="452"/>
      <c r="D121" s="469">
        <v>49</v>
      </c>
      <c r="E121" s="469"/>
      <c r="F121" s="469"/>
      <c r="G121" s="469"/>
      <c r="H121" s="469"/>
      <c r="I121" s="469"/>
      <c r="J121" s="469"/>
      <c r="K121" s="469"/>
      <c r="L121" s="469"/>
      <c r="M121" s="469"/>
      <c r="N121" s="377"/>
      <c r="O121" s="381"/>
    </row>
    <row r="122" spans="2:15" s="466" customFormat="1" ht="15.75">
      <c r="B122" s="381"/>
      <c r="C122" s="452"/>
      <c r="D122" s="469">
        <v>50</v>
      </c>
      <c r="E122" s="469"/>
      <c r="F122" s="469"/>
      <c r="G122" s="469"/>
      <c r="H122" s="469"/>
      <c r="I122" s="469"/>
      <c r="J122" s="469"/>
      <c r="K122" s="469"/>
      <c r="L122" s="469"/>
      <c r="M122" s="469"/>
      <c r="N122" s="377"/>
      <c r="O122" s="381"/>
    </row>
    <row r="123" spans="2:15" s="466" customFormat="1" ht="15.75">
      <c r="B123" s="381"/>
      <c r="C123" s="452"/>
      <c r="D123" s="469">
        <v>51</v>
      </c>
      <c r="E123" s="469"/>
      <c r="F123" s="469"/>
      <c r="G123" s="469"/>
      <c r="H123" s="469"/>
      <c r="I123" s="469"/>
      <c r="J123" s="469"/>
      <c r="K123" s="469"/>
      <c r="L123" s="469"/>
      <c r="M123" s="469"/>
      <c r="N123" s="377"/>
      <c r="O123" s="381"/>
    </row>
    <row r="124" spans="2:15" s="466" customFormat="1" ht="15.75">
      <c r="B124" s="381"/>
      <c r="C124" s="452"/>
      <c r="D124" s="469">
        <v>52</v>
      </c>
      <c r="E124" s="469"/>
      <c r="F124" s="469"/>
      <c r="G124" s="469"/>
      <c r="H124" s="469"/>
      <c r="I124" s="469"/>
      <c r="J124" s="469"/>
      <c r="K124" s="469"/>
      <c r="L124" s="469"/>
      <c r="M124" s="469"/>
      <c r="N124" s="377"/>
      <c r="O124" s="381"/>
    </row>
    <row r="125" spans="2:15" s="466" customFormat="1" ht="15.75">
      <c r="B125" s="381"/>
      <c r="C125" s="452"/>
      <c r="D125" s="469">
        <v>53</v>
      </c>
      <c r="E125" s="469"/>
      <c r="F125" s="469"/>
      <c r="G125" s="469"/>
      <c r="H125" s="469"/>
      <c r="I125" s="469"/>
      <c r="J125" s="469"/>
      <c r="K125" s="469"/>
      <c r="L125" s="469"/>
      <c r="M125" s="469"/>
      <c r="N125" s="377"/>
      <c r="O125" s="381"/>
    </row>
    <row r="126" spans="2:15" s="466" customFormat="1" ht="15.75">
      <c r="B126" s="381"/>
      <c r="C126" s="452"/>
      <c r="D126" s="469">
        <v>54</v>
      </c>
      <c r="E126" s="469"/>
      <c r="F126" s="469"/>
      <c r="G126" s="469"/>
      <c r="H126" s="469"/>
      <c r="I126" s="469"/>
      <c r="J126" s="469"/>
      <c r="K126" s="469"/>
      <c r="L126" s="469"/>
      <c r="M126" s="469"/>
      <c r="N126" s="377"/>
      <c r="O126" s="381"/>
    </row>
    <row r="127" spans="2:15" s="466" customFormat="1" ht="15.75">
      <c r="B127" s="381"/>
      <c r="C127" s="452"/>
      <c r="D127" s="469">
        <v>55</v>
      </c>
      <c r="E127" s="469"/>
      <c r="F127" s="469"/>
      <c r="G127" s="469"/>
      <c r="H127" s="469"/>
      <c r="I127" s="469"/>
      <c r="J127" s="469"/>
      <c r="K127" s="469"/>
      <c r="L127" s="469"/>
      <c r="M127" s="469"/>
      <c r="N127" s="377"/>
      <c r="O127" s="381"/>
    </row>
    <row r="128" spans="2:15" s="466" customFormat="1" ht="15.75">
      <c r="B128" s="381"/>
      <c r="C128" s="452"/>
      <c r="D128" s="469">
        <v>56</v>
      </c>
      <c r="E128" s="469"/>
      <c r="F128" s="469"/>
      <c r="G128" s="469"/>
      <c r="H128" s="469"/>
      <c r="I128" s="469"/>
      <c r="J128" s="469"/>
      <c r="K128" s="469"/>
      <c r="L128" s="469"/>
      <c r="M128" s="469"/>
      <c r="N128" s="377"/>
      <c r="O128" s="381"/>
    </row>
    <row r="129" spans="2:15" s="466" customFormat="1" ht="15.75">
      <c r="B129" s="381"/>
      <c r="C129" s="452"/>
      <c r="D129" s="469">
        <v>57</v>
      </c>
      <c r="E129" s="469"/>
      <c r="F129" s="469"/>
      <c r="G129" s="469"/>
      <c r="H129" s="469"/>
      <c r="I129" s="469"/>
      <c r="J129" s="469"/>
      <c r="K129" s="469"/>
      <c r="L129" s="469"/>
      <c r="M129" s="469"/>
      <c r="N129" s="377"/>
      <c r="O129" s="381"/>
    </row>
    <row r="130" spans="2:15" s="466" customFormat="1" ht="15.75">
      <c r="B130" s="381"/>
      <c r="C130" s="452"/>
      <c r="D130" s="469">
        <v>58</v>
      </c>
      <c r="E130" s="469"/>
      <c r="F130" s="469"/>
      <c r="G130" s="469"/>
      <c r="H130" s="469"/>
      <c r="I130" s="469"/>
      <c r="J130" s="469"/>
      <c r="K130" s="469"/>
      <c r="L130" s="469"/>
      <c r="M130" s="469"/>
      <c r="N130" s="377"/>
      <c r="O130" s="381"/>
    </row>
    <row r="131" spans="2:15" s="466" customFormat="1" ht="15.75">
      <c r="B131" s="381"/>
      <c r="C131" s="452"/>
      <c r="D131" s="469">
        <v>59</v>
      </c>
      <c r="E131" s="469"/>
      <c r="F131" s="469"/>
      <c r="G131" s="469"/>
      <c r="H131" s="469"/>
      <c r="I131" s="469"/>
      <c r="J131" s="469"/>
      <c r="K131" s="469"/>
      <c r="L131" s="469"/>
      <c r="M131" s="469"/>
      <c r="N131" s="377"/>
      <c r="O131" s="381"/>
    </row>
    <row r="132" spans="2:15" s="466" customFormat="1" ht="15.75">
      <c r="B132" s="381"/>
      <c r="C132" s="452"/>
      <c r="D132" s="469">
        <v>60</v>
      </c>
      <c r="E132" s="469"/>
      <c r="F132" s="469"/>
      <c r="G132" s="469"/>
      <c r="H132" s="469"/>
      <c r="I132" s="469"/>
      <c r="J132" s="469"/>
      <c r="K132" s="469"/>
      <c r="L132" s="469"/>
      <c r="M132" s="469"/>
      <c r="N132" s="377"/>
      <c r="O132" s="381"/>
    </row>
    <row r="133" spans="2:15" s="466" customFormat="1" ht="15.75">
      <c r="B133" s="381"/>
      <c r="C133" s="452"/>
      <c r="D133" s="469">
        <v>61</v>
      </c>
      <c r="E133" s="469"/>
      <c r="F133" s="469"/>
      <c r="G133" s="469"/>
      <c r="H133" s="469"/>
      <c r="I133" s="469"/>
      <c r="J133" s="469"/>
      <c r="K133" s="469"/>
      <c r="L133" s="469"/>
      <c r="M133" s="469"/>
      <c r="N133" s="377"/>
      <c r="O133" s="381"/>
    </row>
    <row r="134" spans="2:15" s="466" customFormat="1" ht="15.75">
      <c r="B134" s="381"/>
      <c r="C134" s="452"/>
      <c r="D134" s="469">
        <v>62</v>
      </c>
      <c r="E134" s="469"/>
      <c r="F134" s="469"/>
      <c r="G134" s="469"/>
      <c r="H134" s="469"/>
      <c r="I134" s="469"/>
      <c r="J134" s="469"/>
      <c r="K134" s="469"/>
      <c r="L134" s="469"/>
      <c r="M134" s="469"/>
      <c r="N134" s="377"/>
      <c r="O134" s="381"/>
    </row>
    <row r="135" spans="2:15" s="466" customFormat="1" ht="15.75">
      <c r="B135" s="381"/>
      <c r="C135" s="452"/>
      <c r="D135" s="469">
        <v>63</v>
      </c>
      <c r="E135" s="469"/>
      <c r="F135" s="469"/>
      <c r="G135" s="469"/>
      <c r="H135" s="469"/>
      <c r="I135" s="469"/>
      <c r="J135" s="469"/>
      <c r="K135" s="469"/>
      <c r="L135" s="469"/>
      <c r="M135" s="469"/>
      <c r="N135" s="377"/>
      <c r="O135" s="381"/>
    </row>
    <row r="136" spans="2:15" s="466" customFormat="1" ht="15.75">
      <c r="B136" s="381"/>
      <c r="C136" s="452"/>
      <c r="D136" s="469">
        <v>64</v>
      </c>
      <c r="E136" s="469"/>
      <c r="F136" s="469"/>
      <c r="G136" s="469"/>
      <c r="H136" s="469"/>
      <c r="I136" s="469"/>
      <c r="J136" s="469"/>
      <c r="K136" s="469"/>
      <c r="L136" s="469"/>
      <c r="M136" s="469"/>
      <c r="N136" s="377"/>
      <c r="O136" s="381"/>
    </row>
    <row r="137" spans="2:15" s="466" customFormat="1" ht="15.75">
      <c r="B137" s="381"/>
      <c r="C137" s="452"/>
      <c r="D137" s="469">
        <v>65</v>
      </c>
      <c r="E137" s="469"/>
      <c r="F137" s="469"/>
      <c r="G137" s="469"/>
      <c r="H137" s="469"/>
      <c r="I137" s="469"/>
      <c r="J137" s="469"/>
      <c r="K137" s="469"/>
      <c r="L137" s="469"/>
      <c r="M137" s="469"/>
      <c r="N137" s="377"/>
      <c r="O137" s="381"/>
    </row>
    <row r="138" spans="2:15" s="466" customFormat="1" ht="15.75">
      <c r="B138" s="381"/>
      <c r="C138" s="452"/>
      <c r="D138" s="469">
        <v>66</v>
      </c>
      <c r="E138" s="469"/>
      <c r="F138" s="469"/>
      <c r="G138" s="469"/>
      <c r="H138" s="469"/>
      <c r="I138" s="469"/>
      <c r="J138" s="469"/>
      <c r="K138" s="469"/>
      <c r="L138" s="469"/>
      <c r="M138" s="469"/>
      <c r="N138" s="377"/>
      <c r="O138" s="381"/>
    </row>
    <row r="139" spans="2:15" s="466" customFormat="1" ht="15.75">
      <c r="B139" s="381"/>
      <c r="C139" s="452"/>
      <c r="D139" s="469">
        <v>67</v>
      </c>
      <c r="E139" s="469"/>
      <c r="F139" s="469"/>
      <c r="G139" s="469"/>
      <c r="H139" s="469"/>
      <c r="I139" s="469"/>
      <c r="J139" s="469"/>
      <c r="K139" s="469"/>
      <c r="L139" s="469"/>
      <c r="M139" s="469"/>
      <c r="N139" s="377"/>
      <c r="O139" s="381"/>
    </row>
    <row r="140" spans="2:15" s="466" customFormat="1" ht="15.75">
      <c r="B140" s="381"/>
      <c r="C140" s="452"/>
      <c r="D140" s="469">
        <v>68</v>
      </c>
      <c r="E140" s="469"/>
      <c r="F140" s="469"/>
      <c r="G140" s="469"/>
      <c r="H140" s="469"/>
      <c r="I140" s="469"/>
      <c r="J140" s="469"/>
      <c r="K140" s="469"/>
      <c r="L140" s="469"/>
      <c r="M140" s="469"/>
      <c r="N140" s="377"/>
      <c r="O140" s="381"/>
    </row>
    <row r="141" spans="2:15" s="466" customFormat="1" ht="15.75">
      <c r="B141" s="381"/>
      <c r="C141" s="452"/>
      <c r="D141" s="469">
        <v>69</v>
      </c>
      <c r="E141" s="469"/>
      <c r="F141" s="469"/>
      <c r="G141" s="469"/>
      <c r="H141" s="469"/>
      <c r="I141" s="469"/>
      <c r="J141" s="469"/>
      <c r="K141" s="469"/>
      <c r="L141" s="469"/>
      <c r="M141" s="469"/>
      <c r="N141" s="377"/>
      <c r="O141" s="381"/>
    </row>
    <row r="142" spans="2:15" s="466" customFormat="1" ht="15.75">
      <c r="B142" s="381"/>
      <c r="C142" s="452"/>
      <c r="D142" s="469">
        <v>70</v>
      </c>
      <c r="E142" s="469"/>
      <c r="F142" s="469"/>
      <c r="G142" s="469"/>
      <c r="H142" s="469"/>
      <c r="I142" s="469"/>
      <c r="J142" s="469"/>
      <c r="K142" s="469"/>
      <c r="L142" s="469"/>
      <c r="M142" s="469"/>
      <c r="N142" s="377"/>
      <c r="O142" s="381"/>
    </row>
    <row r="143" spans="2:15" s="466" customFormat="1" ht="15.75">
      <c r="B143" s="381"/>
      <c r="C143" s="452"/>
      <c r="D143" s="469">
        <v>71</v>
      </c>
      <c r="E143" s="469"/>
      <c r="F143" s="469"/>
      <c r="G143" s="469"/>
      <c r="H143" s="469"/>
      <c r="I143" s="469"/>
      <c r="J143" s="469"/>
      <c r="K143" s="469"/>
      <c r="L143" s="469"/>
      <c r="M143" s="469"/>
      <c r="N143" s="377"/>
      <c r="O143" s="381"/>
    </row>
    <row r="144" spans="2:15" s="466" customFormat="1" ht="15.75">
      <c r="B144" s="381"/>
      <c r="C144" s="452"/>
      <c r="D144" s="469">
        <v>72</v>
      </c>
      <c r="E144" s="469"/>
      <c r="F144" s="469"/>
      <c r="G144" s="469"/>
      <c r="H144" s="469"/>
      <c r="I144" s="469"/>
      <c r="J144" s="469"/>
      <c r="K144" s="469"/>
      <c r="L144" s="469"/>
      <c r="M144" s="469"/>
      <c r="N144" s="377"/>
      <c r="O144" s="381"/>
    </row>
    <row r="145" spans="2:15" s="466" customFormat="1" ht="15.75">
      <c r="B145" s="381"/>
      <c r="C145" s="452"/>
      <c r="D145" s="469">
        <v>73</v>
      </c>
      <c r="E145" s="469"/>
      <c r="F145" s="469"/>
      <c r="G145" s="469"/>
      <c r="H145" s="469"/>
      <c r="I145" s="469"/>
      <c r="J145" s="469"/>
      <c r="K145" s="469"/>
      <c r="L145" s="469"/>
      <c r="M145" s="469"/>
      <c r="N145" s="377"/>
      <c r="O145" s="381"/>
    </row>
    <row r="146" spans="2:15" s="466" customFormat="1" ht="15.75">
      <c r="B146" s="381"/>
      <c r="C146" s="452"/>
      <c r="D146" s="469">
        <v>74</v>
      </c>
      <c r="E146" s="469"/>
      <c r="F146" s="469"/>
      <c r="G146" s="469"/>
      <c r="H146" s="469"/>
      <c r="I146" s="469"/>
      <c r="J146" s="469"/>
      <c r="K146" s="469"/>
      <c r="L146" s="469"/>
      <c r="M146" s="469"/>
      <c r="N146" s="377"/>
      <c r="O146" s="381"/>
    </row>
    <row r="147" spans="2:15" s="466" customFormat="1" ht="15.75">
      <c r="B147" s="381"/>
      <c r="C147" s="452"/>
      <c r="D147" s="469">
        <v>75</v>
      </c>
      <c r="E147" s="469"/>
      <c r="F147" s="469"/>
      <c r="G147" s="469"/>
      <c r="H147" s="469"/>
      <c r="I147" s="469"/>
      <c r="J147" s="469"/>
      <c r="K147" s="469"/>
      <c r="L147" s="469"/>
      <c r="M147" s="469"/>
      <c r="N147" s="377"/>
      <c r="O147" s="381"/>
    </row>
    <row r="148" spans="2:15" s="466" customFormat="1" ht="15.75">
      <c r="B148" s="381"/>
      <c r="C148" s="452"/>
      <c r="D148" s="469">
        <v>76</v>
      </c>
      <c r="E148" s="469"/>
      <c r="F148" s="469"/>
      <c r="G148" s="469"/>
      <c r="H148" s="469"/>
      <c r="I148" s="469"/>
      <c r="J148" s="469"/>
      <c r="K148" s="469"/>
      <c r="L148" s="469"/>
      <c r="M148" s="469"/>
      <c r="N148" s="377"/>
      <c r="O148" s="381"/>
    </row>
    <row r="149" spans="2:15" s="466" customFormat="1" ht="15.75">
      <c r="B149" s="381"/>
      <c r="C149" s="452"/>
      <c r="D149" s="469">
        <v>77</v>
      </c>
      <c r="E149" s="469"/>
      <c r="F149" s="469"/>
      <c r="G149" s="469"/>
      <c r="H149" s="469"/>
      <c r="I149" s="469"/>
      <c r="J149" s="469"/>
      <c r="K149" s="469"/>
      <c r="L149" s="469"/>
      <c r="M149" s="469"/>
      <c r="N149" s="377"/>
      <c r="O149" s="381"/>
    </row>
    <row r="150" spans="2:15" s="466" customFormat="1" ht="15.75">
      <c r="B150" s="381"/>
      <c r="C150" s="452"/>
      <c r="D150" s="469">
        <v>78</v>
      </c>
      <c r="E150" s="469"/>
      <c r="F150" s="469"/>
      <c r="G150" s="469"/>
      <c r="H150" s="469"/>
      <c r="I150" s="469"/>
      <c r="J150" s="469"/>
      <c r="K150" s="469"/>
      <c r="L150" s="469"/>
      <c r="M150" s="469"/>
      <c r="N150" s="377"/>
      <c r="O150" s="381"/>
    </row>
    <row r="151" spans="2:15" s="466" customFormat="1" ht="15.75">
      <c r="B151" s="381"/>
      <c r="C151" s="452"/>
      <c r="D151" s="469">
        <v>79</v>
      </c>
      <c r="E151" s="469"/>
      <c r="F151" s="469"/>
      <c r="G151" s="469"/>
      <c r="H151" s="469"/>
      <c r="I151" s="469"/>
      <c r="J151" s="469"/>
      <c r="K151" s="469"/>
      <c r="L151" s="469"/>
      <c r="M151" s="469"/>
      <c r="N151" s="377"/>
      <c r="O151" s="381"/>
    </row>
    <row r="152" spans="2:15" s="466" customFormat="1" ht="15.75">
      <c r="B152" s="381"/>
      <c r="C152" s="452"/>
      <c r="D152" s="469">
        <v>80</v>
      </c>
      <c r="E152" s="469"/>
      <c r="F152" s="469"/>
      <c r="G152" s="469"/>
      <c r="H152" s="469"/>
      <c r="I152" s="469"/>
      <c r="J152" s="469"/>
      <c r="K152" s="469"/>
      <c r="L152" s="469"/>
      <c r="M152" s="469"/>
      <c r="N152" s="377"/>
      <c r="O152" s="381"/>
    </row>
    <row r="153" spans="2:15" s="466" customFormat="1" ht="15.75">
      <c r="B153" s="381"/>
      <c r="C153" s="452"/>
      <c r="D153" s="469">
        <v>81</v>
      </c>
      <c r="E153" s="469"/>
      <c r="F153" s="469"/>
      <c r="G153" s="469"/>
      <c r="H153" s="469"/>
      <c r="I153" s="469"/>
      <c r="J153" s="469"/>
      <c r="K153" s="469"/>
      <c r="L153" s="469"/>
      <c r="M153" s="469"/>
      <c r="N153" s="377"/>
      <c r="O153" s="381"/>
    </row>
    <row r="154" spans="2:15" s="466" customFormat="1" ht="15.75">
      <c r="B154" s="381"/>
      <c r="C154" s="452"/>
      <c r="D154" s="469">
        <v>82</v>
      </c>
      <c r="E154" s="469"/>
      <c r="F154" s="469"/>
      <c r="G154" s="469"/>
      <c r="H154" s="469"/>
      <c r="I154" s="469"/>
      <c r="J154" s="469"/>
      <c r="K154" s="469"/>
      <c r="L154" s="469"/>
      <c r="M154" s="469"/>
      <c r="N154" s="377"/>
      <c r="O154" s="381"/>
    </row>
    <row r="155" spans="2:15" s="466" customFormat="1" ht="15.75">
      <c r="B155" s="381"/>
      <c r="C155" s="452"/>
      <c r="D155" s="469">
        <v>83</v>
      </c>
      <c r="E155" s="469"/>
      <c r="F155" s="469"/>
      <c r="G155" s="469"/>
      <c r="H155" s="469"/>
      <c r="I155" s="469"/>
      <c r="J155" s="469"/>
      <c r="K155" s="469"/>
      <c r="L155" s="469"/>
      <c r="M155" s="469"/>
      <c r="N155" s="377"/>
      <c r="O155" s="381"/>
    </row>
    <row r="156" spans="2:15" s="466" customFormat="1" ht="15.75">
      <c r="B156" s="381"/>
      <c r="C156" s="452"/>
      <c r="D156" s="469">
        <v>84</v>
      </c>
      <c r="E156" s="469"/>
      <c r="F156" s="469"/>
      <c r="G156" s="469"/>
      <c r="H156" s="469"/>
      <c r="I156" s="469"/>
      <c r="J156" s="469"/>
      <c r="K156" s="469"/>
      <c r="L156" s="469"/>
      <c r="M156" s="469"/>
      <c r="N156" s="377"/>
      <c r="O156" s="381"/>
    </row>
    <row r="157" spans="2:15" s="466" customFormat="1" ht="15.75">
      <c r="B157" s="381"/>
      <c r="C157" s="452"/>
      <c r="D157" s="469">
        <v>85</v>
      </c>
      <c r="E157" s="469"/>
      <c r="F157" s="469"/>
      <c r="G157" s="469"/>
      <c r="H157" s="469"/>
      <c r="I157" s="469"/>
      <c r="J157" s="469"/>
      <c r="K157" s="469"/>
      <c r="L157" s="469"/>
      <c r="M157" s="469"/>
      <c r="N157" s="377"/>
      <c r="O157" s="381"/>
    </row>
    <row r="158" spans="2:15" s="466" customFormat="1" ht="15.75">
      <c r="B158" s="381"/>
      <c r="C158" s="452"/>
      <c r="D158" s="469">
        <v>86</v>
      </c>
      <c r="E158" s="469"/>
      <c r="F158" s="469"/>
      <c r="G158" s="469"/>
      <c r="H158" s="469"/>
      <c r="I158" s="469"/>
      <c r="J158" s="469"/>
      <c r="K158" s="469"/>
      <c r="L158" s="469"/>
      <c r="M158" s="469"/>
      <c r="N158" s="377"/>
      <c r="O158" s="381"/>
    </row>
    <row r="159" spans="2:15" s="466" customFormat="1" ht="15.75">
      <c r="B159" s="381"/>
      <c r="C159" s="452"/>
      <c r="D159" s="469">
        <v>87</v>
      </c>
      <c r="E159" s="469"/>
      <c r="F159" s="469"/>
      <c r="G159" s="469"/>
      <c r="H159" s="469"/>
      <c r="I159" s="469"/>
      <c r="J159" s="469"/>
      <c r="K159" s="469"/>
      <c r="L159" s="469"/>
      <c r="M159" s="469"/>
      <c r="N159" s="377"/>
      <c r="O159" s="381"/>
    </row>
    <row r="160" spans="2:15" s="466" customFormat="1" ht="15.75">
      <c r="B160" s="381"/>
      <c r="C160" s="452"/>
      <c r="D160" s="469">
        <v>88</v>
      </c>
      <c r="E160" s="469"/>
      <c r="F160" s="469"/>
      <c r="G160" s="469"/>
      <c r="H160" s="469"/>
      <c r="I160" s="469"/>
      <c r="J160" s="469"/>
      <c r="K160" s="469"/>
      <c r="L160" s="469"/>
      <c r="M160" s="469"/>
      <c r="N160" s="377"/>
      <c r="O160" s="381"/>
    </row>
    <row r="161" spans="2:15" s="466" customFormat="1" ht="15.75">
      <c r="B161" s="381"/>
      <c r="C161" s="452"/>
      <c r="D161" s="469">
        <v>89</v>
      </c>
      <c r="E161" s="469"/>
      <c r="F161" s="469"/>
      <c r="G161" s="469"/>
      <c r="H161" s="469"/>
      <c r="I161" s="469"/>
      <c r="J161" s="469"/>
      <c r="K161" s="469"/>
      <c r="L161" s="469"/>
      <c r="M161" s="469"/>
      <c r="N161" s="377"/>
      <c r="O161" s="381"/>
    </row>
    <row r="162" spans="2:15" s="466" customFormat="1" ht="15.75">
      <c r="B162" s="381"/>
      <c r="C162" s="452"/>
      <c r="D162" s="469">
        <v>90</v>
      </c>
      <c r="E162" s="469"/>
      <c r="F162" s="469"/>
      <c r="G162" s="469"/>
      <c r="H162" s="469"/>
      <c r="I162" s="469"/>
      <c r="J162" s="469"/>
      <c r="K162" s="469"/>
      <c r="L162" s="469"/>
      <c r="M162" s="469"/>
      <c r="N162" s="377"/>
      <c r="O162" s="381"/>
    </row>
    <row r="163" spans="2:15" s="466" customFormat="1" ht="15.75">
      <c r="B163" s="381"/>
      <c r="C163" s="452"/>
      <c r="D163" s="469">
        <v>91</v>
      </c>
      <c r="E163" s="469"/>
      <c r="F163" s="469"/>
      <c r="G163" s="469"/>
      <c r="H163" s="469"/>
      <c r="I163" s="469"/>
      <c r="J163" s="469"/>
      <c r="K163" s="469"/>
      <c r="L163" s="469"/>
      <c r="M163" s="469"/>
      <c r="N163" s="377"/>
      <c r="O163" s="381"/>
    </row>
    <row r="164" spans="2:15" s="466" customFormat="1" ht="15.75">
      <c r="B164" s="381"/>
      <c r="C164" s="452"/>
      <c r="D164" s="469">
        <v>92</v>
      </c>
      <c r="E164" s="469"/>
      <c r="F164" s="469"/>
      <c r="G164" s="469"/>
      <c r="H164" s="469"/>
      <c r="I164" s="469"/>
      <c r="J164" s="469"/>
      <c r="K164" s="469"/>
      <c r="L164" s="469"/>
      <c r="M164" s="469"/>
      <c r="N164" s="377"/>
      <c r="O164" s="381"/>
    </row>
    <row r="165" spans="2:15" s="466" customFormat="1" ht="15.75">
      <c r="B165" s="381"/>
      <c r="C165" s="452"/>
      <c r="D165" s="469">
        <v>93</v>
      </c>
      <c r="E165" s="469"/>
      <c r="F165" s="469"/>
      <c r="G165" s="469"/>
      <c r="H165" s="469"/>
      <c r="I165" s="469"/>
      <c r="J165" s="469"/>
      <c r="K165" s="469"/>
      <c r="L165" s="469"/>
      <c r="M165" s="469"/>
      <c r="N165" s="377"/>
      <c r="O165" s="381"/>
    </row>
    <row r="166" spans="2:15" s="466" customFormat="1" ht="15.75">
      <c r="B166" s="381"/>
      <c r="C166" s="452"/>
      <c r="D166" s="469">
        <v>94</v>
      </c>
      <c r="E166" s="469"/>
      <c r="F166" s="469"/>
      <c r="G166" s="469"/>
      <c r="H166" s="469"/>
      <c r="I166" s="469"/>
      <c r="J166" s="469"/>
      <c r="K166" s="469"/>
      <c r="L166" s="469"/>
      <c r="M166" s="469"/>
      <c r="N166" s="377"/>
      <c r="O166" s="381"/>
    </row>
    <row r="167" spans="2:15" s="466" customFormat="1" ht="15.75">
      <c r="B167" s="381"/>
      <c r="C167" s="452"/>
      <c r="D167" s="469">
        <v>95</v>
      </c>
      <c r="E167" s="469"/>
      <c r="F167" s="469"/>
      <c r="G167" s="469"/>
      <c r="H167" s="469"/>
      <c r="I167" s="469"/>
      <c r="J167" s="469"/>
      <c r="K167" s="469"/>
      <c r="L167" s="469"/>
      <c r="M167" s="469"/>
      <c r="N167" s="377"/>
      <c r="O167" s="381"/>
    </row>
    <row r="168" spans="2:15" s="466" customFormat="1" ht="15.75">
      <c r="B168" s="381"/>
      <c r="C168" s="452"/>
      <c r="D168" s="469">
        <v>96</v>
      </c>
      <c r="E168" s="469"/>
      <c r="F168" s="469"/>
      <c r="G168" s="469"/>
      <c r="H168" s="469"/>
      <c r="I168" s="469"/>
      <c r="J168" s="469"/>
      <c r="K168" s="469"/>
      <c r="L168" s="469"/>
      <c r="M168" s="469"/>
      <c r="N168" s="377"/>
      <c r="O168" s="381"/>
    </row>
    <row r="169" spans="2:15" s="466" customFormat="1" ht="15.75">
      <c r="B169" s="381"/>
      <c r="C169" s="452"/>
      <c r="D169" s="469">
        <v>97</v>
      </c>
      <c r="E169" s="469"/>
      <c r="F169" s="469"/>
      <c r="G169" s="469"/>
      <c r="H169" s="469"/>
      <c r="I169" s="469"/>
      <c r="J169" s="469"/>
      <c r="K169" s="469"/>
      <c r="L169" s="469"/>
      <c r="M169" s="469"/>
      <c r="N169" s="377"/>
      <c r="O169" s="381"/>
    </row>
    <row r="170" spans="2:15" s="466" customFormat="1" ht="15.75">
      <c r="B170" s="381"/>
      <c r="C170" s="452"/>
      <c r="D170" s="469">
        <v>98</v>
      </c>
      <c r="E170" s="469"/>
      <c r="F170" s="469"/>
      <c r="G170" s="469"/>
      <c r="H170" s="469"/>
      <c r="I170" s="469"/>
      <c r="J170" s="469"/>
      <c r="K170" s="469"/>
      <c r="L170" s="469"/>
      <c r="M170" s="469"/>
      <c r="N170" s="377"/>
      <c r="O170" s="381"/>
    </row>
    <row r="171" spans="2:15" s="466" customFormat="1" ht="15.75">
      <c r="B171" s="381"/>
      <c r="C171" s="452"/>
      <c r="D171" s="469">
        <v>99</v>
      </c>
      <c r="E171" s="469"/>
      <c r="F171" s="469"/>
      <c r="G171" s="469"/>
      <c r="H171" s="469"/>
      <c r="I171" s="469"/>
      <c r="J171" s="469"/>
      <c r="K171" s="469"/>
      <c r="L171" s="469"/>
      <c r="M171" s="469"/>
      <c r="N171" s="377"/>
      <c r="O171" s="381"/>
    </row>
    <row r="172" spans="2:15" s="466" customFormat="1" ht="15.75">
      <c r="B172" s="381"/>
      <c r="C172" s="452"/>
      <c r="D172" s="469">
        <v>100</v>
      </c>
      <c r="E172" s="469"/>
      <c r="F172" s="469"/>
      <c r="G172" s="469"/>
      <c r="H172" s="469"/>
      <c r="I172" s="469"/>
      <c r="J172" s="469"/>
      <c r="K172" s="469"/>
      <c r="L172" s="469"/>
      <c r="M172" s="469"/>
      <c r="N172" s="377"/>
      <c r="O172" s="381"/>
    </row>
    <row r="173" spans="2:15" s="466" customFormat="1" ht="15.75">
      <c r="B173" s="381"/>
      <c r="C173" s="452"/>
      <c r="D173" s="469">
        <v>101</v>
      </c>
      <c r="E173" s="469"/>
      <c r="F173" s="469"/>
      <c r="G173" s="469"/>
      <c r="H173" s="469"/>
      <c r="I173" s="469"/>
      <c r="J173" s="469"/>
      <c r="K173" s="469"/>
      <c r="L173" s="469"/>
      <c r="M173" s="469"/>
      <c r="N173" s="377"/>
      <c r="O173" s="381"/>
    </row>
    <row r="174" spans="2:15" s="466" customFormat="1" ht="15.75">
      <c r="B174" s="381"/>
      <c r="C174" s="452"/>
      <c r="D174" s="469">
        <v>102</v>
      </c>
      <c r="E174" s="469"/>
      <c r="F174" s="469"/>
      <c r="G174" s="469"/>
      <c r="H174" s="469"/>
      <c r="I174" s="469"/>
      <c r="J174" s="469"/>
      <c r="K174" s="469"/>
      <c r="L174" s="469"/>
      <c r="M174" s="469"/>
      <c r="N174" s="377"/>
      <c r="O174" s="381"/>
    </row>
    <row r="175" spans="2:15" s="466" customFormat="1" ht="15.75">
      <c r="B175" s="381"/>
      <c r="C175" s="452"/>
      <c r="D175" s="469">
        <v>103</v>
      </c>
      <c r="E175" s="469"/>
      <c r="F175" s="469"/>
      <c r="G175" s="469"/>
      <c r="H175" s="469"/>
      <c r="I175" s="469"/>
      <c r="J175" s="469"/>
      <c r="K175" s="469"/>
      <c r="L175" s="469"/>
      <c r="M175" s="469"/>
      <c r="N175" s="377"/>
      <c r="O175" s="381"/>
    </row>
    <row r="176" spans="2:15" s="466" customFormat="1" ht="15.75">
      <c r="B176" s="381"/>
      <c r="C176" s="452"/>
      <c r="D176" s="469">
        <v>104</v>
      </c>
      <c r="E176" s="469"/>
      <c r="F176" s="469"/>
      <c r="G176" s="469"/>
      <c r="H176" s="469"/>
      <c r="I176" s="469"/>
      <c r="J176" s="469"/>
      <c r="K176" s="469"/>
      <c r="L176" s="469"/>
      <c r="M176" s="469"/>
      <c r="N176" s="377"/>
      <c r="O176" s="381"/>
    </row>
    <row r="177" spans="2:15" s="466" customFormat="1" ht="15.75">
      <c r="B177" s="381"/>
      <c r="C177" s="452"/>
      <c r="D177" s="469">
        <v>105</v>
      </c>
      <c r="E177" s="469"/>
      <c r="F177" s="469"/>
      <c r="G177" s="469"/>
      <c r="H177" s="469"/>
      <c r="I177" s="469"/>
      <c r="J177" s="469"/>
      <c r="K177" s="469"/>
      <c r="L177" s="469"/>
      <c r="M177" s="469"/>
      <c r="N177" s="377"/>
      <c r="O177" s="381"/>
    </row>
    <row r="178" spans="2:15" s="466" customFormat="1" ht="15.75">
      <c r="B178" s="381"/>
      <c r="C178" s="452"/>
      <c r="D178" s="469">
        <v>106</v>
      </c>
      <c r="E178" s="469"/>
      <c r="F178" s="469"/>
      <c r="G178" s="469"/>
      <c r="H178" s="469"/>
      <c r="I178" s="469"/>
      <c r="J178" s="469"/>
      <c r="K178" s="469"/>
      <c r="L178" s="469"/>
      <c r="M178" s="469"/>
      <c r="N178" s="377"/>
      <c r="O178" s="381"/>
    </row>
    <row r="179" spans="2:15" s="466" customFormat="1" ht="15.75">
      <c r="B179" s="381"/>
      <c r="C179" s="452"/>
      <c r="D179" s="469">
        <v>107</v>
      </c>
      <c r="E179" s="469"/>
      <c r="F179" s="469"/>
      <c r="G179" s="469"/>
      <c r="H179" s="469"/>
      <c r="I179" s="469"/>
      <c r="J179" s="469"/>
      <c r="K179" s="469"/>
      <c r="L179" s="469"/>
      <c r="M179" s="469"/>
      <c r="N179" s="377"/>
      <c r="O179" s="381"/>
    </row>
    <row r="180" spans="2:15" s="466" customFormat="1" ht="15.75">
      <c r="B180" s="381"/>
      <c r="C180" s="452"/>
      <c r="D180" s="469">
        <v>108</v>
      </c>
      <c r="E180" s="469"/>
      <c r="F180" s="469"/>
      <c r="G180" s="469"/>
      <c r="H180" s="469"/>
      <c r="I180" s="469"/>
      <c r="J180" s="469"/>
      <c r="K180" s="469"/>
      <c r="L180" s="469"/>
      <c r="M180" s="469"/>
      <c r="N180" s="377"/>
      <c r="O180" s="381"/>
    </row>
    <row r="181" spans="2:15" s="466" customFormat="1" ht="15.75">
      <c r="B181" s="381"/>
      <c r="C181" s="452"/>
      <c r="D181" s="469">
        <v>109</v>
      </c>
      <c r="E181" s="469"/>
      <c r="F181" s="469"/>
      <c r="G181" s="469"/>
      <c r="H181" s="469"/>
      <c r="I181" s="469"/>
      <c r="J181" s="469"/>
      <c r="K181" s="469"/>
      <c r="L181" s="469"/>
      <c r="M181" s="469"/>
      <c r="N181" s="377"/>
      <c r="O181" s="381"/>
    </row>
    <row r="182" spans="2:15" s="466" customFormat="1" ht="15.75">
      <c r="B182" s="381"/>
      <c r="C182" s="452"/>
      <c r="D182" s="469">
        <v>110</v>
      </c>
      <c r="E182" s="469"/>
      <c r="F182" s="469"/>
      <c r="G182" s="469"/>
      <c r="H182" s="469"/>
      <c r="I182" s="469"/>
      <c r="J182" s="469"/>
      <c r="K182" s="469"/>
      <c r="L182" s="469"/>
      <c r="M182" s="469"/>
      <c r="N182" s="377"/>
      <c r="O182" s="381"/>
    </row>
    <row r="183" spans="2:15" s="466" customFormat="1" ht="15.75">
      <c r="B183" s="381"/>
      <c r="C183" s="452"/>
      <c r="D183" s="469">
        <v>111</v>
      </c>
      <c r="E183" s="469"/>
      <c r="F183" s="469"/>
      <c r="G183" s="469"/>
      <c r="H183" s="469"/>
      <c r="I183" s="469"/>
      <c r="J183" s="469"/>
      <c r="K183" s="469"/>
      <c r="L183" s="469"/>
      <c r="M183" s="469"/>
      <c r="N183" s="377"/>
      <c r="O183" s="381"/>
    </row>
    <row r="184" spans="2:15" s="466" customFormat="1" ht="15.75">
      <c r="B184" s="381"/>
      <c r="C184" s="452"/>
      <c r="D184" s="469">
        <v>112</v>
      </c>
      <c r="E184" s="469"/>
      <c r="F184" s="469"/>
      <c r="G184" s="469"/>
      <c r="H184" s="469"/>
      <c r="I184" s="469"/>
      <c r="J184" s="469"/>
      <c r="K184" s="469"/>
      <c r="L184" s="469"/>
      <c r="M184" s="469"/>
      <c r="N184" s="377"/>
      <c r="O184" s="381"/>
    </row>
    <row r="185" spans="2:15" s="466" customFormat="1" ht="15.75">
      <c r="B185" s="381"/>
      <c r="C185" s="452"/>
      <c r="D185" s="469">
        <v>113</v>
      </c>
      <c r="E185" s="469"/>
      <c r="F185" s="469"/>
      <c r="G185" s="469"/>
      <c r="H185" s="469"/>
      <c r="I185" s="469"/>
      <c r="J185" s="469"/>
      <c r="K185" s="469"/>
      <c r="L185" s="469"/>
      <c r="M185" s="469"/>
      <c r="N185" s="377"/>
      <c r="O185" s="381"/>
    </row>
    <row r="186" spans="2:15" s="466" customFormat="1" ht="15.75">
      <c r="B186" s="381"/>
      <c r="C186" s="452"/>
      <c r="D186" s="469">
        <v>114</v>
      </c>
      <c r="E186" s="469"/>
      <c r="F186" s="469"/>
      <c r="G186" s="469"/>
      <c r="H186" s="469"/>
      <c r="I186" s="469"/>
      <c r="J186" s="469"/>
      <c r="K186" s="469"/>
      <c r="L186" s="469"/>
      <c r="M186" s="469"/>
      <c r="N186" s="377"/>
      <c r="O186" s="381"/>
    </row>
    <row r="187" spans="2:15" s="466" customFormat="1" ht="15.75">
      <c r="B187" s="381"/>
      <c r="C187" s="452"/>
      <c r="D187" s="469">
        <v>115</v>
      </c>
      <c r="E187" s="469"/>
      <c r="F187" s="469"/>
      <c r="G187" s="469"/>
      <c r="H187" s="469"/>
      <c r="I187" s="469"/>
      <c r="J187" s="469"/>
      <c r="K187" s="469"/>
      <c r="L187" s="469"/>
      <c r="M187" s="469"/>
      <c r="N187" s="377"/>
      <c r="O187" s="381"/>
    </row>
    <row r="188" spans="2:15" s="466" customFormat="1" ht="15.75">
      <c r="B188" s="381"/>
      <c r="C188" s="452"/>
      <c r="D188" s="469">
        <v>116</v>
      </c>
      <c r="E188" s="469"/>
      <c r="F188" s="469"/>
      <c r="G188" s="469"/>
      <c r="H188" s="469"/>
      <c r="I188" s="469"/>
      <c r="J188" s="469"/>
      <c r="K188" s="469"/>
      <c r="L188" s="469"/>
      <c r="M188" s="469"/>
      <c r="N188" s="377"/>
      <c r="O188" s="381"/>
    </row>
    <row r="189" spans="2:15" s="466" customFormat="1" ht="15.75">
      <c r="B189" s="381"/>
      <c r="C189" s="452"/>
      <c r="D189" s="469">
        <v>117</v>
      </c>
      <c r="E189" s="469"/>
      <c r="F189" s="469"/>
      <c r="G189" s="469"/>
      <c r="H189" s="469"/>
      <c r="I189" s="469"/>
      <c r="J189" s="469"/>
      <c r="K189" s="469"/>
      <c r="L189" s="469"/>
      <c r="M189" s="469"/>
      <c r="N189" s="377"/>
      <c r="O189" s="381"/>
    </row>
    <row r="190" spans="2:15" s="466" customFormat="1" ht="15.75">
      <c r="B190" s="381"/>
      <c r="C190" s="452"/>
      <c r="D190" s="469">
        <v>118</v>
      </c>
      <c r="E190" s="469"/>
      <c r="F190" s="469"/>
      <c r="G190" s="469"/>
      <c r="H190" s="469"/>
      <c r="I190" s="469"/>
      <c r="J190" s="469"/>
      <c r="K190" s="469"/>
      <c r="L190" s="469"/>
      <c r="M190" s="469"/>
      <c r="N190" s="377"/>
      <c r="O190" s="381"/>
    </row>
    <row r="191" spans="2:15" s="466" customFormat="1" ht="15.75">
      <c r="B191" s="381"/>
      <c r="C191" s="452"/>
      <c r="D191" s="469">
        <v>119</v>
      </c>
      <c r="E191" s="469"/>
      <c r="F191" s="469"/>
      <c r="G191" s="469"/>
      <c r="H191" s="469"/>
      <c r="I191" s="469"/>
      <c r="J191" s="469"/>
      <c r="K191" s="469"/>
      <c r="L191" s="469"/>
      <c r="M191" s="469"/>
      <c r="N191" s="377"/>
      <c r="O191" s="381"/>
    </row>
    <row r="192" spans="2:15" s="466" customFormat="1" ht="15.75">
      <c r="B192" s="381"/>
      <c r="C192" s="452"/>
      <c r="D192" s="469">
        <v>120</v>
      </c>
      <c r="E192" s="469"/>
      <c r="F192" s="469"/>
      <c r="G192" s="469"/>
      <c r="H192" s="469"/>
      <c r="I192" s="469"/>
      <c r="J192" s="469"/>
      <c r="K192" s="469"/>
      <c r="L192" s="469"/>
      <c r="M192" s="469"/>
      <c r="N192" s="377"/>
      <c r="O192" s="381"/>
    </row>
    <row r="193" spans="2:15" s="466" customFormat="1" ht="15.75">
      <c r="B193" s="381"/>
      <c r="C193" s="452"/>
      <c r="D193" s="469">
        <v>121</v>
      </c>
      <c r="E193" s="469"/>
      <c r="F193" s="469"/>
      <c r="G193" s="469"/>
      <c r="H193" s="469"/>
      <c r="I193" s="469"/>
      <c r="J193" s="469"/>
      <c r="K193" s="469"/>
      <c r="L193" s="469"/>
      <c r="M193" s="469"/>
      <c r="N193" s="377"/>
      <c r="O193" s="381"/>
    </row>
    <row r="194" spans="2:15" s="466" customFormat="1" ht="15.75">
      <c r="B194" s="381"/>
      <c r="C194" s="452"/>
      <c r="D194" s="469">
        <v>122</v>
      </c>
      <c r="E194" s="469"/>
      <c r="F194" s="469"/>
      <c r="G194" s="469"/>
      <c r="H194" s="469"/>
      <c r="I194" s="469"/>
      <c r="J194" s="469"/>
      <c r="K194" s="469"/>
      <c r="L194" s="469"/>
      <c r="M194" s="469"/>
      <c r="N194" s="377"/>
      <c r="O194" s="381"/>
    </row>
    <row r="195" spans="2:15" s="466" customFormat="1" ht="15.75">
      <c r="B195" s="381"/>
      <c r="C195" s="452"/>
      <c r="D195" s="469">
        <v>123</v>
      </c>
      <c r="E195" s="469"/>
      <c r="F195" s="469"/>
      <c r="G195" s="469"/>
      <c r="H195" s="469"/>
      <c r="I195" s="469"/>
      <c r="J195" s="469"/>
      <c r="K195" s="469"/>
      <c r="L195" s="469"/>
      <c r="M195" s="469"/>
      <c r="N195" s="377"/>
      <c r="O195" s="381"/>
    </row>
    <row r="196" spans="2:15" s="466" customFormat="1" ht="15.75">
      <c r="B196" s="381"/>
      <c r="C196" s="452"/>
      <c r="D196" s="469">
        <v>124</v>
      </c>
      <c r="E196" s="469"/>
      <c r="F196" s="469"/>
      <c r="G196" s="469"/>
      <c r="H196" s="469"/>
      <c r="I196" s="469"/>
      <c r="J196" s="469"/>
      <c r="K196" s="469"/>
      <c r="L196" s="469"/>
      <c r="M196" s="469"/>
      <c r="N196" s="377"/>
      <c r="O196" s="381"/>
    </row>
    <row r="197" spans="2:15" s="466" customFormat="1" ht="15.75">
      <c r="B197" s="381"/>
      <c r="C197" s="452"/>
      <c r="D197" s="469">
        <v>125</v>
      </c>
      <c r="E197" s="469"/>
      <c r="F197" s="469"/>
      <c r="G197" s="469"/>
      <c r="H197" s="469"/>
      <c r="I197" s="469"/>
      <c r="J197" s="469"/>
      <c r="K197" s="469"/>
      <c r="L197" s="469"/>
      <c r="M197" s="469"/>
      <c r="N197" s="377"/>
      <c r="O197" s="381"/>
    </row>
    <row r="198" spans="2:15" s="466" customFormat="1" ht="15.75">
      <c r="B198" s="381"/>
      <c r="C198" s="452"/>
      <c r="D198" s="469">
        <v>126</v>
      </c>
      <c r="E198" s="469"/>
      <c r="F198" s="469"/>
      <c r="G198" s="469"/>
      <c r="H198" s="469"/>
      <c r="I198" s="469"/>
      <c r="J198" s="469"/>
      <c r="K198" s="469"/>
      <c r="L198" s="469"/>
      <c r="M198" s="469"/>
      <c r="N198" s="377"/>
      <c r="O198" s="381"/>
    </row>
    <row r="199" spans="2:15" s="466" customFormat="1" ht="15.75">
      <c r="B199" s="381"/>
      <c r="C199" s="452"/>
      <c r="D199" s="469">
        <v>127</v>
      </c>
      <c r="E199" s="469"/>
      <c r="F199" s="469"/>
      <c r="G199" s="469"/>
      <c r="H199" s="469"/>
      <c r="I199" s="469"/>
      <c r="J199" s="469"/>
      <c r="K199" s="469"/>
      <c r="L199" s="469"/>
      <c r="M199" s="469"/>
      <c r="N199" s="377"/>
      <c r="O199" s="381"/>
    </row>
    <row r="200" spans="2:15" s="466" customFormat="1" ht="15.75">
      <c r="B200" s="381"/>
      <c r="C200" s="452"/>
      <c r="D200" s="469">
        <v>128</v>
      </c>
      <c r="E200" s="469"/>
      <c r="F200" s="469"/>
      <c r="G200" s="469"/>
      <c r="H200" s="469"/>
      <c r="I200" s="469"/>
      <c r="J200" s="469"/>
      <c r="K200" s="469"/>
      <c r="L200" s="469"/>
      <c r="M200" s="469"/>
      <c r="N200" s="377"/>
      <c r="O200" s="381"/>
    </row>
    <row r="201" spans="2:15" s="466" customFormat="1" ht="15.75">
      <c r="B201" s="381"/>
      <c r="C201" s="452"/>
      <c r="D201" s="469">
        <v>129</v>
      </c>
      <c r="E201" s="469"/>
      <c r="F201" s="469"/>
      <c r="G201" s="469"/>
      <c r="H201" s="469"/>
      <c r="I201" s="469"/>
      <c r="J201" s="469"/>
      <c r="K201" s="469"/>
      <c r="L201" s="469"/>
      <c r="M201" s="469"/>
      <c r="N201" s="377"/>
      <c r="O201" s="381"/>
    </row>
    <row r="202" spans="2:15" s="466" customFormat="1" ht="15.75">
      <c r="B202" s="381"/>
      <c r="C202" s="452"/>
      <c r="D202" s="469">
        <v>130</v>
      </c>
      <c r="E202" s="469"/>
      <c r="F202" s="469"/>
      <c r="G202" s="469"/>
      <c r="H202" s="469"/>
      <c r="I202" s="469"/>
      <c r="J202" s="469"/>
      <c r="K202" s="469"/>
      <c r="L202" s="469"/>
      <c r="M202" s="469"/>
      <c r="N202" s="377"/>
      <c r="O202" s="381"/>
    </row>
    <row r="203" spans="2:15" s="466" customFormat="1" ht="15.75">
      <c r="B203" s="381"/>
      <c r="C203" s="452"/>
      <c r="D203" s="469">
        <v>131</v>
      </c>
      <c r="E203" s="469"/>
      <c r="F203" s="469"/>
      <c r="G203" s="469"/>
      <c r="H203" s="469"/>
      <c r="I203" s="469"/>
      <c r="J203" s="469"/>
      <c r="K203" s="469"/>
      <c r="L203" s="469"/>
      <c r="M203" s="469"/>
      <c r="N203" s="377"/>
      <c r="O203" s="381"/>
    </row>
    <row r="204" spans="2:15" s="466" customFormat="1" ht="15.75">
      <c r="B204" s="381"/>
      <c r="C204" s="452"/>
      <c r="D204" s="469">
        <v>132</v>
      </c>
      <c r="E204" s="469"/>
      <c r="F204" s="469"/>
      <c r="G204" s="469"/>
      <c r="H204" s="469"/>
      <c r="I204" s="469"/>
      <c r="J204" s="469"/>
      <c r="K204" s="469"/>
      <c r="L204" s="469"/>
      <c r="M204" s="469"/>
      <c r="N204" s="377"/>
      <c r="O204" s="381"/>
    </row>
    <row r="205" spans="2:15" s="466" customFormat="1" ht="15.75">
      <c r="B205" s="381"/>
      <c r="C205" s="452"/>
      <c r="D205" s="469">
        <v>133</v>
      </c>
      <c r="E205" s="469"/>
      <c r="F205" s="469"/>
      <c r="G205" s="469"/>
      <c r="H205" s="469"/>
      <c r="I205" s="469"/>
      <c r="J205" s="469"/>
      <c r="K205" s="469"/>
      <c r="L205" s="469"/>
      <c r="M205" s="469"/>
      <c r="N205" s="377"/>
      <c r="O205" s="381"/>
    </row>
    <row r="206" spans="2:15" s="466" customFormat="1" ht="15.75">
      <c r="B206" s="381"/>
      <c r="C206" s="452"/>
      <c r="D206" s="469">
        <v>134</v>
      </c>
      <c r="E206" s="469"/>
      <c r="F206" s="469"/>
      <c r="G206" s="469"/>
      <c r="H206" s="469"/>
      <c r="I206" s="469"/>
      <c r="J206" s="469"/>
      <c r="K206" s="469"/>
      <c r="L206" s="469"/>
      <c r="M206" s="469"/>
      <c r="N206" s="377"/>
      <c r="O206" s="381"/>
    </row>
    <row r="207" spans="2:15" s="466" customFormat="1" ht="15.75">
      <c r="B207" s="381"/>
      <c r="C207" s="452"/>
      <c r="D207" s="469">
        <v>135</v>
      </c>
      <c r="E207" s="469"/>
      <c r="F207" s="469"/>
      <c r="G207" s="469"/>
      <c r="H207" s="469"/>
      <c r="I207" s="469"/>
      <c r="J207" s="469"/>
      <c r="K207" s="469"/>
      <c r="L207" s="469"/>
      <c r="M207" s="469"/>
      <c r="N207" s="377"/>
      <c r="O207" s="381"/>
    </row>
    <row r="208" spans="2:15" s="466" customFormat="1" ht="15.75">
      <c r="B208" s="381"/>
      <c r="C208" s="452"/>
      <c r="D208" s="469">
        <v>136</v>
      </c>
      <c r="E208" s="469"/>
      <c r="F208" s="469"/>
      <c r="G208" s="469"/>
      <c r="H208" s="469"/>
      <c r="I208" s="469"/>
      <c r="J208" s="469"/>
      <c r="K208" s="469"/>
      <c r="L208" s="469"/>
      <c r="M208" s="469"/>
      <c r="N208" s="377"/>
      <c r="O208" s="381"/>
    </row>
    <row r="209" spans="2:15" s="466" customFormat="1" ht="15.75">
      <c r="B209" s="381"/>
      <c r="C209" s="452"/>
      <c r="D209" s="469">
        <v>137</v>
      </c>
      <c r="E209" s="469"/>
      <c r="F209" s="469"/>
      <c r="G209" s="469"/>
      <c r="H209" s="469"/>
      <c r="I209" s="469"/>
      <c r="J209" s="469"/>
      <c r="K209" s="469"/>
      <c r="L209" s="469"/>
      <c r="M209" s="469"/>
      <c r="N209" s="377"/>
      <c r="O209" s="381"/>
    </row>
    <row r="210" spans="2:15" s="466" customFormat="1" ht="15.75">
      <c r="B210" s="381"/>
      <c r="C210" s="452"/>
      <c r="D210" s="469">
        <v>138</v>
      </c>
      <c r="E210" s="469"/>
      <c r="F210" s="469"/>
      <c r="G210" s="469"/>
      <c r="H210" s="469"/>
      <c r="I210" s="469"/>
      <c r="J210" s="469"/>
      <c r="K210" s="469"/>
      <c r="L210" s="469"/>
      <c r="M210" s="469"/>
      <c r="N210" s="377"/>
      <c r="O210" s="381"/>
    </row>
    <row r="211" spans="2:15" s="466" customFormat="1" ht="15.75">
      <c r="B211" s="381"/>
      <c r="C211" s="452"/>
      <c r="D211" s="469">
        <v>139</v>
      </c>
      <c r="E211" s="469"/>
      <c r="F211" s="469"/>
      <c r="G211" s="469"/>
      <c r="H211" s="469"/>
      <c r="I211" s="469"/>
      <c r="J211" s="469"/>
      <c r="K211" s="469"/>
      <c r="L211" s="469"/>
      <c r="M211" s="469"/>
      <c r="N211" s="377"/>
      <c r="O211" s="381"/>
    </row>
    <row r="212" spans="2:15" s="466" customFormat="1" ht="15.75">
      <c r="B212" s="381"/>
      <c r="C212" s="452"/>
      <c r="D212" s="469">
        <v>140</v>
      </c>
      <c r="E212" s="469"/>
      <c r="F212" s="469"/>
      <c r="G212" s="469"/>
      <c r="H212" s="469"/>
      <c r="I212" s="469"/>
      <c r="J212" s="469"/>
      <c r="K212" s="469"/>
      <c r="L212" s="469"/>
      <c r="M212" s="469"/>
      <c r="N212" s="377"/>
      <c r="O212" s="381"/>
    </row>
    <row r="213" spans="2:15" s="466" customFormat="1" ht="15.75">
      <c r="B213" s="381"/>
      <c r="C213" s="452"/>
      <c r="D213" s="469">
        <v>141</v>
      </c>
      <c r="E213" s="469"/>
      <c r="F213" s="469"/>
      <c r="G213" s="469"/>
      <c r="H213" s="469"/>
      <c r="I213" s="469"/>
      <c r="J213" s="469"/>
      <c r="K213" s="469"/>
      <c r="L213" s="469"/>
      <c r="M213" s="469"/>
      <c r="N213" s="377"/>
      <c r="O213" s="381"/>
    </row>
    <row r="214" spans="2:15" s="466" customFormat="1" ht="15.75">
      <c r="B214" s="381"/>
      <c r="C214" s="452"/>
      <c r="D214" s="469">
        <v>142</v>
      </c>
      <c r="E214" s="469"/>
      <c r="F214" s="469"/>
      <c r="G214" s="469"/>
      <c r="H214" s="469"/>
      <c r="I214" s="469"/>
      <c r="J214" s="469"/>
      <c r="K214" s="469"/>
      <c r="L214" s="469"/>
      <c r="M214" s="469"/>
      <c r="N214" s="377"/>
      <c r="O214" s="381"/>
    </row>
    <row r="215" spans="2:15" s="466" customFormat="1" ht="15.75">
      <c r="B215" s="381"/>
      <c r="C215" s="452"/>
      <c r="D215" s="469">
        <v>143</v>
      </c>
      <c r="E215" s="469"/>
      <c r="F215" s="469"/>
      <c r="G215" s="469"/>
      <c r="H215" s="469"/>
      <c r="I215" s="469"/>
      <c r="J215" s="469"/>
      <c r="K215" s="469"/>
      <c r="L215" s="469"/>
      <c r="M215" s="469"/>
      <c r="N215" s="377"/>
      <c r="O215" s="381"/>
    </row>
    <row r="216" spans="2:15" s="466" customFormat="1" ht="15.75">
      <c r="B216" s="381"/>
      <c r="C216" s="452"/>
      <c r="D216" s="469">
        <v>144</v>
      </c>
      <c r="E216" s="469"/>
      <c r="F216" s="469"/>
      <c r="G216" s="469"/>
      <c r="H216" s="469"/>
      <c r="I216" s="469"/>
      <c r="J216" s="469"/>
      <c r="K216" s="469"/>
      <c r="L216" s="469"/>
      <c r="M216" s="469"/>
      <c r="N216" s="377"/>
      <c r="O216" s="381"/>
    </row>
    <row r="217" spans="2:15" s="466" customFormat="1" ht="15.75">
      <c r="B217" s="381"/>
      <c r="C217" s="452"/>
      <c r="D217" s="469">
        <v>145</v>
      </c>
      <c r="E217" s="469"/>
      <c r="F217" s="469"/>
      <c r="G217" s="469"/>
      <c r="H217" s="469"/>
      <c r="I217" s="469"/>
      <c r="J217" s="469"/>
      <c r="K217" s="469"/>
      <c r="L217" s="469"/>
      <c r="M217" s="469"/>
      <c r="N217" s="377"/>
      <c r="O217" s="381"/>
    </row>
    <row r="218" spans="2:15" s="466" customFormat="1" ht="15.75">
      <c r="B218" s="381"/>
      <c r="C218" s="452"/>
      <c r="D218" s="469">
        <v>146</v>
      </c>
      <c r="E218" s="469"/>
      <c r="F218" s="469"/>
      <c r="G218" s="469"/>
      <c r="H218" s="469"/>
      <c r="I218" s="469"/>
      <c r="J218" s="469"/>
      <c r="K218" s="469"/>
      <c r="L218" s="469"/>
      <c r="M218" s="469"/>
      <c r="N218" s="377"/>
      <c r="O218" s="381"/>
    </row>
    <row r="219" spans="2:15" s="466" customFormat="1" ht="15.75">
      <c r="B219" s="381"/>
      <c r="C219" s="452"/>
      <c r="D219" s="469">
        <v>147</v>
      </c>
      <c r="E219" s="469"/>
      <c r="F219" s="469"/>
      <c r="G219" s="469"/>
      <c r="H219" s="469"/>
      <c r="I219" s="469"/>
      <c r="J219" s="469"/>
      <c r="K219" s="469"/>
      <c r="L219" s="469"/>
      <c r="M219" s="469"/>
      <c r="N219" s="377"/>
      <c r="O219" s="381"/>
    </row>
    <row r="220" spans="2:15" s="466" customFormat="1" ht="15.75">
      <c r="B220" s="381"/>
      <c r="C220" s="452"/>
      <c r="D220" s="469">
        <v>148</v>
      </c>
      <c r="E220" s="469"/>
      <c r="F220" s="469"/>
      <c r="G220" s="469"/>
      <c r="H220" s="469"/>
      <c r="I220" s="469"/>
      <c r="J220" s="469"/>
      <c r="K220" s="469"/>
      <c r="L220" s="469"/>
      <c r="M220" s="469"/>
      <c r="N220" s="377"/>
      <c r="O220" s="381"/>
    </row>
    <row r="221" spans="2:15" s="466" customFormat="1" ht="15.75">
      <c r="B221" s="381"/>
      <c r="C221" s="452"/>
      <c r="D221" s="469">
        <v>149</v>
      </c>
      <c r="E221" s="469"/>
      <c r="F221" s="469"/>
      <c r="G221" s="469"/>
      <c r="H221" s="469"/>
      <c r="I221" s="469"/>
      <c r="J221" s="469"/>
      <c r="K221" s="469"/>
      <c r="L221" s="469"/>
      <c r="M221" s="469"/>
      <c r="N221" s="377"/>
      <c r="O221" s="381"/>
    </row>
    <row r="222" spans="2:15" s="466" customFormat="1" ht="15.75">
      <c r="B222" s="381"/>
      <c r="C222" s="452"/>
      <c r="D222" s="469">
        <v>150</v>
      </c>
      <c r="E222" s="469"/>
      <c r="F222" s="469"/>
      <c r="G222" s="469"/>
      <c r="H222" s="469"/>
      <c r="I222" s="469"/>
      <c r="J222" s="469"/>
      <c r="K222" s="469"/>
      <c r="L222" s="469"/>
      <c r="M222" s="469"/>
      <c r="N222" s="377"/>
      <c r="O222" s="381"/>
    </row>
    <row r="223" spans="2:15" s="466" customFormat="1" ht="15.75">
      <c r="B223" s="381"/>
      <c r="C223" s="452"/>
      <c r="D223" s="469">
        <v>151</v>
      </c>
      <c r="E223" s="469"/>
      <c r="F223" s="469"/>
      <c r="G223" s="469"/>
      <c r="H223" s="469"/>
      <c r="I223" s="469"/>
      <c r="J223" s="469"/>
      <c r="K223" s="469"/>
      <c r="L223" s="469"/>
      <c r="M223" s="469"/>
      <c r="N223" s="377"/>
      <c r="O223" s="381"/>
    </row>
    <row r="224" spans="2:15" s="466" customFormat="1" ht="15.75">
      <c r="B224" s="381"/>
      <c r="C224" s="452"/>
      <c r="D224" s="469">
        <v>152</v>
      </c>
      <c r="E224" s="469"/>
      <c r="F224" s="469"/>
      <c r="G224" s="469"/>
      <c r="H224" s="469"/>
      <c r="I224" s="469"/>
      <c r="J224" s="469"/>
      <c r="K224" s="469"/>
      <c r="L224" s="469"/>
      <c r="M224" s="469"/>
      <c r="N224" s="377"/>
      <c r="O224" s="381"/>
    </row>
    <row r="225" spans="2:15" s="466" customFormat="1" ht="15.75">
      <c r="B225" s="381"/>
      <c r="C225" s="452"/>
      <c r="D225" s="469">
        <v>153</v>
      </c>
      <c r="E225" s="469"/>
      <c r="F225" s="469"/>
      <c r="G225" s="469"/>
      <c r="H225" s="469"/>
      <c r="I225" s="469"/>
      <c r="J225" s="469"/>
      <c r="K225" s="469"/>
      <c r="L225" s="469"/>
      <c r="M225" s="469"/>
      <c r="N225" s="377"/>
      <c r="O225" s="381"/>
    </row>
    <row r="226" spans="2:15" s="466" customFormat="1" ht="15.75">
      <c r="B226" s="381"/>
      <c r="C226" s="452"/>
      <c r="D226" s="469">
        <v>154</v>
      </c>
      <c r="E226" s="469"/>
      <c r="F226" s="469"/>
      <c r="G226" s="469"/>
      <c r="H226" s="469"/>
      <c r="I226" s="469"/>
      <c r="J226" s="469"/>
      <c r="K226" s="469"/>
      <c r="L226" s="469"/>
      <c r="M226" s="469"/>
      <c r="N226" s="377"/>
      <c r="O226" s="381"/>
    </row>
    <row r="227" spans="2:15" s="466" customFormat="1" ht="15.75">
      <c r="B227" s="381"/>
      <c r="C227" s="452"/>
      <c r="D227" s="469">
        <v>155</v>
      </c>
      <c r="E227" s="469"/>
      <c r="F227" s="469"/>
      <c r="G227" s="469"/>
      <c r="H227" s="469"/>
      <c r="I227" s="469"/>
      <c r="J227" s="469"/>
      <c r="K227" s="469"/>
      <c r="L227" s="469"/>
      <c r="M227" s="469"/>
      <c r="N227" s="377"/>
      <c r="O227" s="381"/>
    </row>
    <row r="228" spans="2:15" s="466" customFormat="1" ht="15.75">
      <c r="B228" s="381"/>
      <c r="C228" s="452"/>
      <c r="D228" s="469">
        <v>156</v>
      </c>
      <c r="E228" s="469"/>
      <c r="F228" s="469"/>
      <c r="G228" s="469"/>
      <c r="H228" s="469"/>
      <c r="I228" s="469"/>
      <c r="J228" s="469"/>
      <c r="K228" s="469"/>
      <c r="L228" s="469"/>
      <c r="M228" s="469"/>
      <c r="N228" s="377"/>
      <c r="O228" s="381"/>
    </row>
    <row r="229" spans="2:15" s="466" customFormat="1" ht="15.75">
      <c r="B229" s="381"/>
      <c r="C229" s="452"/>
      <c r="D229" s="469">
        <v>157</v>
      </c>
      <c r="E229" s="469"/>
      <c r="F229" s="469"/>
      <c r="G229" s="469"/>
      <c r="H229" s="469"/>
      <c r="I229" s="469"/>
      <c r="J229" s="469"/>
      <c r="K229" s="469"/>
      <c r="L229" s="469"/>
      <c r="M229" s="469"/>
      <c r="N229" s="377"/>
      <c r="O229" s="381"/>
    </row>
    <row r="230" spans="2:15" s="466" customFormat="1" ht="15.75">
      <c r="B230" s="381"/>
      <c r="C230" s="452"/>
      <c r="D230" s="469">
        <v>158</v>
      </c>
      <c r="E230" s="469"/>
      <c r="F230" s="469"/>
      <c r="G230" s="469"/>
      <c r="H230" s="469"/>
      <c r="I230" s="469"/>
      <c r="J230" s="469"/>
      <c r="K230" s="469"/>
      <c r="L230" s="469"/>
      <c r="M230" s="469"/>
      <c r="N230" s="377"/>
      <c r="O230" s="381"/>
    </row>
    <row r="231" spans="2:15" s="466" customFormat="1" ht="15.75">
      <c r="B231" s="381"/>
      <c r="C231" s="452"/>
      <c r="D231" s="469">
        <v>159</v>
      </c>
      <c r="E231" s="469"/>
      <c r="F231" s="469"/>
      <c r="G231" s="469"/>
      <c r="H231" s="469"/>
      <c r="I231" s="469"/>
      <c r="J231" s="469"/>
      <c r="K231" s="469"/>
      <c r="L231" s="469"/>
      <c r="M231" s="469"/>
      <c r="N231" s="377"/>
      <c r="O231" s="381"/>
    </row>
    <row r="232" spans="2:15" s="466" customFormat="1" ht="15.75">
      <c r="B232" s="381"/>
      <c r="C232" s="452"/>
      <c r="D232" s="469">
        <v>160</v>
      </c>
      <c r="E232" s="469"/>
      <c r="F232" s="469"/>
      <c r="G232" s="469"/>
      <c r="H232" s="469"/>
      <c r="I232" s="469"/>
      <c r="J232" s="469"/>
      <c r="K232" s="469"/>
      <c r="L232" s="469"/>
      <c r="M232" s="469"/>
      <c r="N232" s="377"/>
      <c r="O232" s="381"/>
    </row>
    <row r="233" spans="2:15" s="466" customFormat="1" ht="15.75">
      <c r="B233" s="381"/>
      <c r="C233" s="452"/>
      <c r="D233" s="469">
        <v>161</v>
      </c>
      <c r="E233" s="469"/>
      <c r="F233" s="469"/>
      <c r="G233" s="469"/>
      <c r="H233" s="469"/>
      <c r="I233" s="469"/>
      <c r="J233" s="469"/>
      <c r="K233" s="469"/>
      <c r="L233" s="469"/>
      <c r="M233" s="469"/>
      <c r="N233" s="377"/>
      <c r="O233" s="381"/>
    </row>
    <row r="234" spans="2:15" s="466" customFormat="1" ht="15.75">
      <c r="B234" s="381"/>
      <c r="C234" s="452"/>
      <c r="D234" s="469">
        <v>162</v>
      </c>
      <c r="E234" s="469"/>
      <c r="F234" s="469"/>
      <c r="G234" s="469"/>
      <c r="H234" s="469"/>
      <c r="I234" s="469"/>
      <c r="J234" s="469"/>
      <c r="K234" s="469"/>
      <c r="L234" s="469"/>
      <c r="M234" s="469"/>
      <c r="N234" s="377"/>
      <c r="O234" s="381"/>
    </row>
    <row r="235" spans="2:15" s="466" customFormat="1" ht="15.75">
      <c r="B235" s="381"/>
      <c r="C235" s="452"/>
      <c r="D235" s="469">
        <v>163</v>
      </c>
      <c r="E235" s="469"/>
      <c r="F235" s="469"/>
      <c r="G235" s="469"/>
      <c r="H235" s="469"/>
      <c r="I235" s="469"/>
      <c r="J235" s="469"/>
      <c r="K235" s="469"/>
      <c r="L235" s="469"/>
      <c r="M235" s="469"/>
      <c r="N235" s="377"/>
      <c r="O235" s="381"/>
    </row>
    <row r="236" spans="2:15" s="466" customFormat="1" ht="15.75">
      <c r="B236" s="381"/>
      <c r="C236" s="452"/>
      <c r="D236" s="469">
        <v>164</v>
      </c>
      <c r="E236" s="469"/>
      <c r="F236" s="469"/>
      <c r="G236" s="469"/>
      <c r="H236" s="469"/>
      <c r="I236" s="469"/>
      <c r="J236" s="469"/>
      <c r="K236" s="469"/>
      <c r="L236" s="469"/>
      <c r="M236" s="469"/>
      <c r="N236" s="377"/>
      <c r="O236" s="381"/>
    </row>
    <row r="237" spans="2:15" s="466" customFormat="1" ht="15.75">
      <c r="B237" s="381"/>
      <c r="C237" s="452"/>
      <c r="D237" s="469">
        <v>165</v>
      </c>
      <c r="E237" s="469"/>
      <c r="F237" s="469"/>
      <c r="G237" s="469"/>
      <c r="H237" s="469"/>
      <c r="I237" s="469"/>
      <c r="J237" s="469"/>
      <c r="K237" s="469"/>
      <c r="L237" s="469"/>
      <c r="M237" s="469"/>
      <c r="N237" s="377"/>
      <c r="O237" s="381"/>
    </row>
    <row r="238" spans="2:15" s="466" customFormat="1" ht="15.75">
      <c r="B238" s="381"/>
      <c r="C238" s="452"/>
      <c r="D238" s="469">
        <v>166</v>
      </c>
      <c r="E238" s="469"/>
      <c r="F238" s="469"/>
      <c r="G238" s="469"/>
      <c r="H238" s="469"/>
      <c r="I238" s="469"/>
      <c r="J238" s="469"/>
      <c r="K238" s="469"/>
      <c r="L238" s="469"/>
      <c r="M238" s="469"/>
      <c r="N238" s="377"/>
      <c r="O238" s="381"/>
    </row>
    <row r="239" spans="2:15" s="466" customFormat="1" ht="15.75">
      <c r="B239" s="381"/>
      <c r="C239" s="452"/>
      <c r="D239" s="469">
        <v>167</v>
      </c>
      <c r="E239" s="469"/>
      <c r="F239" s="469"/>
      <c r="G239" s="469"/>
      <c r="H239" s="469"/>
      <c r="I239" s="469"/>
      <c r="J239" s="469"/>
      <c r="K239" s="469"/>
      <c r="L239" s="469"/>
      <c r="M239" s="469"/>
      <c r="N239" s="377"/>
      <c r="O239" s="381"/>
    </row>
    <row r="240" spans="2:15" s="466" customFormat="1" ht="15.75">
      <c r="B240" s="381"/>
      <c r="C240" s="452"/>
      <c r="D240" s="469">
        <v>168</v>
      </c>
      <c r="E240" s="469"/>
      <c r="F240" s="469"/>
      <c r="G240" s="469"/>
      <c r="H240" s="469"/>
      <c r="I240" s="469"/>
      <c r="J240" s="469"/>
      <c r="K240" s="469"/>
      <c r="L240" s="469"/>
      <c r="M240" s="469"/>
      <c r="N240" s="377"/>
      <c r="O240" s="381"/>
    </row>
    <row r="241" spans="2:15" s="466" customFormat="1" ht="15.75">
      <c r="B241" s="381"/>
      <c r="C241" s="452"/>
      <c r="D241" s="469">
        <v>169</v>
      </c>
      <c r="E241" s="469"/>
      <c r="F241" s="469"/>
      <c r="G241" s="469"/>
      <c r="H241" s="469"/>
      <c r="I241" s="469"/>
      <c r="J241" s="469"/>
      <c r="K241" s="469"/>
      <c r="L241" s="469"/>
      <c r="M241" s="469"/>
      <c r="N241" s="377"/>
      <c r="O241" s="381"/>
    </row>
    <row r="242" spans="2:15" s="466" customFormat="1" ht="15.75">
      <c r="B242" s="381"/>
      <c r="C242" s="452"/>
      <c r="D242" s="469">
        <v>170</v>
      </c>
      <c r="E242" s="469"/>
      <c r="F242" s="469"/>
      <c r="G242" s="469"/>
      <c r="H242" s="469"/>
      <c r="I242" s="469"/>
      <c r="J242" s="469"/>
      <c r="K242" s="469"/>
      <c r="L242" s="469"/>
      <c r="M242" s="469"/>
      <c r="N242" s="377"/>
      <c r="O242" s="381"/>
    </row>
    <row r="243" spans="2:15" s="466" customFormat="1" ht="15.75">
      <c r="B243" s="381"/>
      <c r="C243" s="452"/>
      <c r="D243" s="469">
        <v>171</v>
      </c>
      <c r="E243" s="469"/>
      <c r="F243" s="469"/>
      <c r="G243" s="469"/>
      <c r="H243" s="469"/>
      <c r="I243" s="469"/>
      <c r="J243" s="469"/>
      <c r="K243" s="469"/>
      <c r="L243" s="469"/>
      <c r="M243" s="469"/>
      <c r="N243" s="377"/>
      <c r="O243" s="381"/>
    </row>
    <row r="244" spans="2:15" s="466" customFormat="1" ht="15.75">
      <c r="B244" s="381"/>
      <c r="C244" s="452"/>
      <c r="D244" s="469">
        <v>172</v>
      </c>
      <c r="E244" s="469"/>
      <c r="F244" s="469"/>
      <c r="G244" s="469"/>
      <c r="H244" s="469"/>
      <c r="I244" s="469"/>
      <c r="J244" s="469"/>
      <c r="K244" s="469"/>
      <c r="L244" s="469"/>
      <c r="M244" s="469"/>
      <c r="N244" s="377"/>
      <c r="O244" s="381"/>
    </row>
    <row r="245" spans="2:15" s="466" customFormat="1" ht="15.75">
      <c r="B245" s="381"/>
      <c r="C245" s="452"/>
      <c r="D245" s="469">
        <v>173</v>
      </c>
      <c r="E245" s="469"/>
      <c r="F245" s="469"/>
      <c r="G245" s="469"/>
      <c r="H245" s="469"/>
      <c r="I245" s="469"/>
      <c r="J245" s="469"/>
      <c r="K245" s="469"/>
      <c r="L245" s="469"/>
      <c r="M245" s="469"/>
      <c r="N245" s="377"/>
      <c r="O245" s="381"/>
    </row>
    <row r="246" spans="2:15" s="466" customFormat="1" ht="15.75">
      <c r="B246" s="381"/>
      <c r="C246" s="452"/>
      <c r="D246" s="469">
        <v>174</v>
      </c>
      <c r="E246" s="469"/>
      <c r="F246" s="469"/>
      <c r="G246" s="469"/>
      <c r="H246" s="469"/>
      <c r="I246" s="469"/>
      <c r="J246" s="469"/>
      <c r="K246" s="469"/>
      <c r="L246" s="469"/>
      <c r="M246" s="469"/>
      <c r="N246" s="377"/>
      <c r="O246" s="381"/>
    </row>
    <row r="247" spans="2:15" s="466" customFormat="1" ht="15.75">
      <c r="B247" s="381"/>
      <c r="C247" s="452"/>
      <c r="D247" s="469">
        <v>175</v>
      </c>
      <c r="E247" s="469"/>
      <c r="F247" s="469"/>
      <c r="G247" s="469"/>
      <c r="H247" s="469"/>
      <c r="I247" s="469"/>
      <c r="J247" s="469"/>
      <c r="K247" s="469"/>
      <c r="L247" s="469"/>
      <c r="M247" s="469"/>
      <c r="N247" s="377"/>
      <c r="O247" s="381"/>
    </row>
    <row r="248" spans="2:15" s="466" customFormat="1" ht="15.75">
      <c r="B248" s="381"/>
      <c r="C248" s="452"/>
      <c r="D248" s="469">
        <v>176</v>
      </c>
      <c r="E248" s="469"/>
      <c r="F248" s="469"/>
      <c r="G248" s="469"/>
      <c r="H248" s="469"/>
      <c r="I248" s="469"/>
      <c r="J248" s="469"/>
      <c r="K248" s="469"/>
      <c r="L248" s="469"/>
      <c r="M248" s="469"/>
      <c r="N248" s="377"/>
      <c r="O248" s="381"/>
    </row>
    <row r="249" spans="2:15" s="466" customFormat="1" ht="15.75">
      <c r="B249" s="381"/>
      <c r="C249" s="452"/>
      <c r="D249" s="469">
        <v>177</v>
      </c>
      <c r="E249" s="469"/>
      <c r="F249" s="469"/>
      <c r="G249" s="469"/>
      <c r="H249" s="469"/>
      <c r="I249" s="469"/>
      <c r="J249" s="469"/>
      <c r="K249" s="469"/>
      <c r="L249" s="469"/>
      <c r="M249" s="469"/>
      <c r="N249" s="377"/>
      <c r="O249" s="381"/>
    </row>
    <row r="250" spans="2:15" s="466" customFormat="1" ht="15.75">
      <c r="B250" s="381"/>
      <c r="C250" s="452"/>
      <c r="D250" s="469">
        <v>178</v>
      </c>
      <c r="E250" s="469"/>
      <c r="F250" s="469"/>
      <c r="G250" s="469"/>
      <c r="H250" s="469"/>
      <c r="I250" s="469"/>
      <c r="J250" s="469"/>
      <c r="K250" s="469"/>
      <c r="L250" s="469"/>
      <c r="M250" s="469"/>
      <c r="N250" s="377"/>
      <c r="O250" s="381"/>
    </row>
    <row r="251" spans="2:15" s="466" customFormat="1" ht="15.75">
      <c r="B251" s="381"/>
      <c r="C251" s="452"/>
      <c r="D251" s="469">
        <v>179</v>
      </c>
      <c r="E251" s="469"/>
      <c r="F251" s="469"/>
      <c r="G251" s="469"/>
      <c r="H251" s="469"/>
      <c r="I251" s="469"/>
      <c r="J251" s="469"/>
      <c r="K251" s="469"/>
      <c r="L251" s="469"/>
      <c r="M251" s="469"/>
      <c r="N251" s="377"/>
      <c r="O251" s="381"/>
    </row>
    <row r="252" spans="2:15" s="466" customFormat="1" ht="15.75">
      <c r="B252" s="381"/>
      <c r="C252" s="452"/>
      <c r="D252" s="469">
        <v>180</v>
      </c>
      <c r="E252" s="469"/>
      <c r="F252" s="469"/>
      <c r="G252" s="469"/>
      <c r="H252" s="469"/>
      <c r="I252" s="469"/>
      <c r="J252" s="469"/>
      <c r="K252" s="469"/>
      <c r="L252" s="469"/>
      <c r="M252" s="469"/>
      <c r="N252" s="377"/>
      <c r="O252" s="381"/>
    </row>
    <row r="253" spans="2:15" s="466" customFormat="1" ht="15.75">
      <c r="B253" s="381"/>
      <c r="C253" s="452"/>
      <c r="D253" s="469">
        <v>181</v>
      </c>
      <c r="E253" s="469"/>
      <c r="F253" s="469"/>
      <c r="G253" s="469"/>
      <c r="H253" s="469"/>
      <c r="I253" s="469"/>
      <c r="J253" s="469"/>
      <c r="K253" s="469"/>
      <c r="L253" s="469"/>
      <c r="M253" s="469"/>
      <c r="N253" s="377"/>
      <c r="O253" s="381"/>
    </row>
    <row r="254" spans="2:15" s="466" customFormat="1" ht="15.75">
      <c r="B254" s="381"/>
      <c r="C254" s="452"/>
      <c r="D254" s="469">
        <v>182</v>
      </c>
      <c r="E254" s="469"/>
      <c r="F254" s="469"/>
      <c r="G254" s="469"/>
      <c r="H254" s="469"/>
      <c r="I254" s="469"/>
      <c r="J254" s="469"/>
      <c r="K254" s="469"/>
      <c r="L254" s="469"/>
      <c r="M254" s="469"/>
      <c r="N254" s="377"/>
      <c r="O254" s="381"/>
    </row>
    <row r="255" spans="2:15" s="466" customFormat="1" ht="15.75">
      <c r="B255" s="381"/>
      <c r="C255" s="452"/>
      <c r="D255" s="469">
        <v>183</v>
      </c>
      <c r="E255" s="469"/>
      <c r="F255" s="469"/>
      <c r="G255" s="469"/>
      <c r="H255" s="469"/>
      <c r="I255" s="469"/>
      <c r="J255" s="469"/>
      <c r="K255" s="469"/>
      <c r="L255" s="469"/>
      <c r="M255" s="469"/>
      <c r="N255" s="377"/>
      <c r="O255" s="381"/>
    </row>
    <row r="256" spans="2:15" s="466" customFormat="1" ht="15.75">
      <c r="B256" s="381"/>
      <c r="C256" s="452"/>
      <c r="D256" s="469">
        <v>184</v>
      </c>
      <c r="E256" s="469"/>
      <c r="F256" s="469"/>
      <c r="G256" s="469"/>
      <c r="H256" s="469"/>
      <c r="I256" s="469"/>
      <c r="J256" s="469"/>
      <c r="K256" s="469"/>
      <c r="L256" s="469"/>
      <c r="M256" s="469"/>
      <c r="N256" s="377"/>
      <c r="O256" s="381"/>
    </row>
    <row r="257" spans="2:15" s="466" customFormat="1" ht="15.75">
      <c r="B257" s="381"/>
      <c r="C257" s="452"/>
      <c r="D257" s="469">
        <v>185</v>
      </c>
      <c r="E257" s="469"/>
      <c r="F257" s="469"/>
      <c r="G257" s="469"/>
      <c r="H257" s="469"/>
      <c r="I257" s="469"/>
      <c r="J257" s="469"/>
      <c r="K257" s="469"/>
      <c r="L257" s="469"/>
      <c r="M257" s="469"/>
      <c r="N257" s="377"/>
      <c r="O257" s="381"/>
    </row>
    <row r="258" spans="2:15" s="466" customFormat="1" ht="15.75">
      <c r="B258" s="381"/>
      <c r="C258" s="452"/>
      <c r="D258" s="469">
        <v>186</v>
      </c>
      <c r="E258" s="469"/>
      <c r="F258" s="469"/>
      <c r="G258" s="469"/>
      <c r="H258" s="469"/>
      <c r="I258" s="469"/>
      <c r="J258" s="469"/>
      <c r="K258" s="469"/>
      <c r="L258" s="469"/>
      <c r="M258" s="469"/>
      <c r="N258" s="377"/>
      <c r="O258" s="381"/>
    </row>
    <row r="259" spans="2:15" s="466" customFormat="1" ht="15.75">
      <c r="B259" s="381"/>
      <c r="C259" s="452"/>
      <c r="D259" s="469">
        <v>187</v>
      </c>
      <c r="E259" s="469"/>
      <c r="F259" s="469"/>
      <c r="G259" s="469"/>
      <c r="H259" s="469"/>
      <c r="I259" s="469"/>
      <c r="J259" s="469"/>
      <c r="K259" s="469"/>
      <c r="L259" s="469"/>
      <c r="M259" s="469"/>
      <c r="N259" s="377"/>
      <c r="O259" s="381"/>
    </row>
    <row r="260" spans="2:15" s="466" customFormat="1" ht="15.75">
      <c r="B260" s="381"/>
      <c r="C260" s="452"/>
      <c r="D260" s="469">
        <v>188</v>
      </c>
      <c r="E260" s="469"/>
      <c r="F260" s="469"/>
      <c r="G260" s="469"/>
      <c r="H260" s="469"/>
      <c r="I260" s="469"/>
      <c r="J260" s="469"/>
      <c r="K260" s="469"/>
      <c r="L260" s="469"/>
      <c r="M260" s="469"/>
      <c r="N260" s="377"/>
      <c r="O260" s="381"/>
    </row>
    <row r="261" spans="2:15" s="466" customFormat="1" ht="15.75">
      <c r="B261" s="381"/>
      <c r="C261" s="452"/>
      <c r="D261" s="469">
        <v>189</v>
      </c>
      <c r="E261" s="469"/>
      <c r="F261" s="469"/>
      <c r="G261" s="469"/>
      <c r="H261" s="469"/>
      <c r="I261" s="469"/>
      <c r="J261" s="469"/>
      <c r="K261" s="469"/>
      <c r="L261" s="469"/>
      <c r="M261" s="469"/>
      <c r="N261" s="377"/>
      <c r="O261" s="381"/>
    </row>
    <row r="262" spans="2:15" s="466" customFormat="1" ht="15.75">
      <c r="B262" s="381"/>
      <c r="C262" s="452"/>
      <c r="D262" s="469">
        <v>190</v>
      </c>
      <c r="E262" s="469"/>
      <c r="F262" s="469"/>
      <c r="G262" s="469"/>
      <c r="H262" s="469"/>
      <c r="I262" s="469"/>
      <c r="J262" s="469"/>
      <c r="K262" s="469"/>
      <c r="L262" s="469"/>
      <c r="M262" s="469"/>
      <c r="N262" s="377"/>
      <c r="O262" s="381"/>
    </row>
    <row r="263" spans="2:15" s="466" customFormat="1" ht="15.75">
      <c r="B263" s="381"/>
      <c r="C263" s="452"/>
      <c r="D263" s="469">
        <v>191</v>
      </c>
      <c r="E263" s="469"/>
      <c r="F263" s="469"/>
      <c r="G263" s="469"/>
      <c r="H263" s="469"/>
      <c r="I263" s="469"/>
      <c r="J263" s="469"/>
      <c r="K263" s="469"/>
      <c r="L263" s="469"/>
      <c r="M263" s="469"/>
      <c r="N263" s="377"/>
      <c r="O263" s="381"/>
    </row>
    <row r="264" spans="2:15" s="466" customFormat="1" ht="15.75">
      <c r="B264" s="381"/>
      <c r="C264" s="452"/>
      <c r="D264" s="469">
        <v>192</v>
      </c>
      <c r="E264" s="469"/>
      <c r="F264" s="469"/>
      <c r="G264" s="469"/>
      <c r="H264" s="469"/>
      <c r="I264" s="469"/>
      <c r="J264" s="469"/>
      <c r="K264" s="469"/>
      <c r="L264" s="469"/>
      <c r="M264" s="469"/>
      <c r="N264" s="377"/>
      <c r="O264" s="381"/>
    </row>
    <row r="265" spans="2:15" s="466" customFormat="1" ht="15.75">
      <c r="B265" s="381"/>
      <c r="C265" s="452"/>
      <c r="D265" s="469">
        <v>193</v>
      </c>
      <c r="E265" s="469"/>
      <c r="F265" s="469"/>
      <c r="G265" s="469"/>
      <c r="H265" s="469"/>
      <c r="I265" s="469"/>
      <c r="J265" s="469"/>
      <c r="K265" s="469"/>
      <c r="L265" s="469"/>
      <c r="M265" s="469"/>
      <c r="N265" s="377"/>
      <c r="O265" s="381"/>
    </row>
    <row r="266" spans="2:15" s="466" customFormat="1" ht="15.75">
      <c r="B266" s="381"/>
      <c r="C266" s="452"/>
      <c r="D266" s="469">
        <v>194</v>
      </c>
      <c r="E266" s="469"/>
      <c r="F266" s="469"/>
      <c r="G266" s="469"/>
      <c r="H266" s="469"/>
      <c r="I266" s="469"/>
      <c r="J266" s="469"/>
      <c r="K266" s="469"/>
      <c r="L266" s="469"/>
      <c r="M266" s="469"/>
      <c r="N266" s="377"/>
      <c r="O266" s="381"/>
    </row>
    <row r="267" spans="2:15" s="466" customFormat="1" ht="15.75">
      <c r="B267" s="381"/>
      <c r="C267" s="452"/>
      <c r="D267" s="469">
        <v>195</v>
      </c>
      <c r="E267" s="469"/>
      <c r="F267" s="469"/>
      <c r="G267" s="469"/>
      <c r="H267" s="469"/>
      <c r="I267" s="469"/>
      <c r="J267" s="469"/>
      <c r="K267" s="469"/>
      <c r="L267" s="469"/>
      <c r="M267" s="469"/>
      <c r="N267" s="377"/>
      <c r="O267" s="381"/>
    </row>
    <row r="268" spans="2:15" s="466" customFormat="1" ht="15.75">
      <c r="B268" s="381"/>
      <c r="C268" s="452"/>
      <c r="D268" s="469">
        <v>196</v>
      </c>
      <c r="E268" s="469"/>
      <c r="F268" s="469"/>
      <c r="G268" s="469"/>
      <c r="H268" s="469"/>
      <c r="I268" s="469"/>
      <c r="J268" s="469"/>
      <c r="K268" s="469"/>
      <c r="L268" s="469"/>
      <c r="M268" s="469"/>
      <c r="N268" s="377"/>
      <c r="O268" s="381"/>
    </row>
    <row r="269" spans="2:15" s="466" customFormat="1" ht="15.75">
      <c r="B269" s="381"/>
      <c r="C269" s="452"/>
      <c r="D269" s="469">
        <v>197</v>
      </c>
      <c r="E269" s="469"/>
      <c r="F269" s="469"/>
      <c r="G269" s="469"/>
      <c r="H269" s="469"/>
      <c r="I269" s="469"/>
      <c r="J269" s="469"/>
      <c r="K269" s="469"/>
      <c r="L269" s="469"/>
      <c r="M269" s="469"/>
      <c r="N269" s="377"/>
      <c r="O269" s="381"/>
    </row>
    <row r="270" spans="2:15" s="466" customFormat="1" ht="15.75">
      <c r="B270" s="381"/>
      <c r="C270" s="452"/>
      <c r="D270" s="469">
        <v>198</v>
      </c>
      <c r="E270" s="469"/>
      <c r="F270" s="469"/>
      <c r="G270" s="469"/>
      <c r="H270" s="469"/>
      <c r="I270" s="469"/>
      <c r="J270" s="469"/>
      <c r="K270" s="469"/>
      <c r="L270" s="469"/>
      <c r="M270" s="469"/>
      <c r="N270" s="377"/>
      <c r="O270" s="381"/>
    </row>
    <row r="271" spans="2:15" s="466" customFormat="1" ht="15.75">
      <c r="B271" s="381"/>
      <c r="C271" s="452"/>
      <c r="D271" s="469">
        <v>199</v>
      </c>
      <c r="E271" s="469"/>
      <c r="F271" s="469"/>
      <c r="G271" s="469"/>
      <c r="H271" s="469"/>
      <c r="I271" s="469"/>
      <c r="J271" s="469"/>
      <c r="K271" s="469"/>
      <c r="L271" s="469"/>
      <c r="M271" s="469"/>
      <c r="N271" s="377"/>
      <c r="O271" s="381"/>
    </row>
    <row r="272" spans="2:15" s="466" customFormat="1" ht="15.75">
      <c r="B272" s="381"/>
      <c r="C272" s="452"/>
      <c r="D272" s="469">
        <v>200</v>
      </c>
      <c r="E272" s="469"/>
      <c r="F272" s="469"/>
      <c r="G272" s="469"/>
      <c r="H272" s="469"/>
      <c r="I272" s="469"/>
      <c r="J272" s="469"/>
      <c r="K272" s="469"/>
      <c r="L272" s="469"/>
      <c r="M272" s="469"/>
      <c r="N272" s="377"/>
      <c r="O272" s="381"/>
    </row>
    <row r="273" spans="2:15" s="466" customFormat="1" ht="15.75">
      <c r="B273" s="381"/>
      <c r="C273" s="452"/>
      <c r="D273" s="469">
        <v>201</v>
      </c>
      <c r="E273" s="469"/>
      <c r="F273" s="469"/>
      <c r="G273" s="469"/>
      <c r="H273" s="469"/>
      <c r="I273" s="469"/>
      <c r="J273" s="469"/>
      <c r="K273" s="469"/>
      <c r="L273" s="469"/>
      <c r="M273" s="469"/>
      <c r="N273" s="377"/>
      <c r="O273" s="381"/>
    </row>
    <row r="274" spans="2:15" s="466" customFormat="1" ht="15.75">
      <c r="B274" s="381"/>
      <c r="C274" s="452"/>
      <c r="D274" s="469">
        <v>202</v>
      </c>
      <c r="E274" s="469"/>
      <c r="F274" s="469"/>
      <c r="G274" s="469"/>
      <c r="H274" s="469"/>
      <c r="I274" s="469"/>
      <c r="J274" s="469"/>
      <c r="K274" s="469"/>
      <c r="L274" s="469"/>
      <c r="M274" s="469"/>
      <c r="N274" s="377"/>
      <c r="O274" s="381"/>
    </row>
    <row r="275" spans="2:15" s="466" customFormat="1" ht="15.75">
      <c r="B275" s="381"/>
      <c r="C275" s="452"/>
      <c r="D275" s="469">
        <v>203</v>
      </c>
      <c r="E275" s="469"/>
      <c r="F275" s="469"/>
      <c r="G275" s="469"/>
      <c r="H275" s="469"/>
      <c r="I275" s="469"/>
      <c r="J275" s="469"/>
      <c r="K275" s="469"/>
      <c r="L275" s="469"/>
      <c r="M275" s="469"/>
      <c r="N275" s="377"/>
      <c r="O275" s="381"/>
    </row>
    <row r="276" spans="2:15" s="466" customFormat="1" ht="15.75">
      <c r="B276" s="381"/>
      <c r="C276" s="452"/>
      <c r="D276" s="469">
        <v>204</v>
      </c>
      <c r="E276" s="469"/>
      <c r="F276" s="469"/>
      <c r="G276" s="469"/>
      <c r="H276" s="469"/>
      <c r="I276" s="469"/>
      <c r="J276" s="469"/>
      <c r="K276" s="469"/>
      <c r="L276" s="469"/>
      <c r="M276" s="469"/>
      <c r="N276" s="377"/>
      <c r="O276" s="381"/>
    </row>
    <row r="277" spans="2:15" s="466" customFormat="1" ht="15.75">
      <c r="B277" s="381"/>
      <c r="C277" s="452"/>
      <c r="D277" s="469">
        <v>205</v>
      </c>
      <c r="E277" s="469"/>
      <c r="F277" s="469"/>
      <c r="G277" s="469"/>
      <c r="H277" s="469"/>
      <c r="I277" s="469"/>
      <c r="J277" s="469"/>
      <c r="K277" s="469"/>
      <c r="L277" s="469"/>
      <c r="M277" s="469"/>
      <c r="N277" s="377"/>
      <c r="O277" s="381"/>
    </row>
    <row r="278" spans="2:15" s="466" customFormat="1" ht="15.75">
      <c r="B278" s="381"/>
      <c r="C278" s="452"/>
      <c r="D278" s="469">
        <v>206</v>
      </c>
      <c r="E278" s="469"/>
      <c r="F278" s="469"/>
      <c r="G278" s="469"/>
      <c r="H278" s="469"/>
      <c r="I278" s="469"/>
      <c r="J278" s="469"/>
      <c r="K278" s="469"/>
      <c r="L278" s="469"/>
      <c r="M278" s="469"/>
      <c r="N278" s="377"/>
      <c r="O278" s="381"/>
    </row>
    <row r="279" spans="2:15" s="466" customFormat="1" ht="15.75">
      <c r="B279" s="381"/>
      <c r="C279" s="452"/>
      <c r="D279" s="469">
        <v>207</v>
      </c>
      <c r="E279" s="469"/>
      <c r="F279" s="469"/>
      <c r="G279" s="469"/>
      <c r="H279" s="469"/>
      <c r="I279" s="469"/>
      <c r="J279" s="469"/>
      <c r="K279" s="469"/>
      <c r="L279" s="469"/>
      <c r="M279" s="469"/>
      <c r="N279" s="377"/>
      <c r="O279" s="381"/>
    </row>
    <row r="280" spans="2:15" s="466" customFormat="1" ht="15.75">
      <c r="B280" s="381"/>
      <c r="C280" s="452"/>
      <c r="D280" s="469">
        <v>208</v>
      </c>
      <c r="E280" s="469"/>
      <c r="F280" s="469"/>
      <c r="G280" s="469"/>
      <c r="H280" s="469"/>
      <c r="I280" s="469"/>
      <c r="J280" s="469"/>
      <c r="K280" s="469"/>
      <c r="L280" s="469"/>
      <c r="M280" s="469"/>
      <c r="N280" s="377"/>
      <c r="O280" s="381"/>
    </row>
    <row r="281" spans="2:15" s="466" customFormat="1" ht="15.75">
      <c r="B281" s="381"/>
      <c r="C281" s="452"/>
      <c r="D281" s="469">
        <v>209</v>
      </c>
      <c r="E281" s="469"/>
      <c r="F281" s="469"/>
      <c r="G281" s="469"/>
      <c r="H281" s="469"/>
      <c r="I281" s="469"/>
      <c r="J281" s="469"/>
      <c r="K281" s="469"/>
      <c r="L281" s="469"/>
      <c r="M281" s="469"/>
      <c r="N281" s="377"/>
      <c r="O281" s="381"/>
    </row>
    <row r="282" spans="2:15" s="466" customFormat="1" ht="15.75">
      <c r="B282" s="381"/>
      <c r="C282" s="452"/>
      <c r="D282" s="469">
        <v>210</v>
      </c>
      <c r="E282" s="469"/>
      <c r="F282" s="469"/>
      <c r="G282" s="469"/>
      <c r="H282" s="469"/>
      <c r="I282" s="469"/>
      <c r="J282" s="469"/>
      <c r="K282" s="469"/>
      <c r="L282" s="469"/>
      <c r="M282" s="469"/>
      <c r="N282" s="377"/>
      <c r="O282" s="381"/>
    </row>
    <row r="283" spans="2:15" s="466" customFormat="1" ht="15.75">
      <c r="B283" s="381"/>
      <c r="C283" s="452"/>
      <c r="D283" s="469">
        <v>211</v>
      </c>
      <c r="E283" s="469"/>
      <c r="F283" s="469"/>
      <c r="G283" s="469"/>
      <c r="H283" s="469"/>
      <c r="I283" s="469"/>
      <c r="J283" s="469"/>
      <c r="K283" s="469"/>
      <c r="L283" s="469"/>
      <c r="M283" s="469"/>
      <c r="N283" s="377"/>
      <c r="O283" s="381"/>
    </row>
    <row r="284" spans="2:15" s="466" customFormat="1" ht="15.75">
      <c r="B284" s="381"/>
      <c r="C284" s="452"/>
      <c r="D284" s="469">
        <v>212</v>
      </c>
      <c r="E284" s="469"/>
      <c r="F284" s="469"/>
      <c r="G284" s="469"/>
      <c r="H284" s="469"/>
      <c r="I284" s="469"/>
      <c r="J284" s="469"/>
      <c r="K284" s="469"/>
      <c r="L284" s="469"/>
      <c r="M284" s="469"/>
      <c r="N284" s="377"/>
      <c r="O284" s="381"/>
    </row>
    <row r="285" spans="2:15" s="466" customFormat="1" ht="15.75">
      <c r="B285" s="381"/>
      <c r="C285" s="452"/>
      <c r="D285" s="469">
        <v>213</v>
      </c>
      <c r="E285" s="469"/>
      <c r="F285" s="469"/>
      <c r="G285" s="469"/>
      <c r="H285" s="469"/>
      <c r="I285" s="469"/>
      <c r="J285" s="469"/>
      <c r="K285" s="469"/>
      <c r="L285" s="469"/>
      <c r="M285" s="469"/>
      <c r="N285" s="377"/>
      <c r="O285" s="381"/>
    </row>
    <row r="286" spans="2:15" s="466" customFormat="1" ht="15.75">
      <c r="B286" s="381"/>
      <c r="C286" s="452"/>
      <c r="D286" s="469">
        <v>214</v>
      </c>
      <c r="E286" s="469"/>
      <c r="F286" s="469"/>
      <c r="G286" s="469"/>
      <c r="H286" s="469"/>
      <c r="I286" s="469"/>
      <c r="J286" s="469"/>
      <c r="K286" s="469"/>
      <c r="L286" s="469"/>
      <c r="M286" s="469"/>
      <c r="N286" s="377"/>
      <c r="O286" s="381"/>
    </row>
    <row r="287" spans="2:15" s="466" customFormat="1" ht="15.75">
      <c r="B287" s="381"/>
      <c r="C287" s="452"/>
      <c r="D287" s="469">
        <v>215</v>
      </c>
      <c r="E287" s="469"/>
      <c r="F287" s="469"/>
      <c r="G287" s="469"/>
      <c r="H287" s="469"/>
      <c r="I287" s="469"/>
      <c r="J287" s="469"/>
      <c r="K287" s="469"/>
      <c r="L287" s="469"/>
      <c r="M287" s="469"/>
      <c r="N287" s="377"/>
      <c r="O287" s="381"/>
    </row>
    <row r="288" spans="2:15" s="466" customFormat="1" ht="15.75">
      <c r="B288" s="381"/>
      <c r="C288" s="452"/>
      <c r="D288" s="469">
        <v>216</v>
      </c>
      <c r="E288" s="469"/>
      <c r="F288" s="469"/>
      <c r="G288" s="469"/>
      <c r="H288" s="469"/>
      <c r="I288" s="469"/>
      <c r="J288" s="469"/>
      <c r="K288" s="469"/>
      <c r="L288" s="469"/>
      <c r="M288" s="469"/>
      <c r="N288" s="377"/>
      <c r="O288" s="381"/>
    </row>
    <row r="289" spans="2:15" s="466" customFormat="1" ht="15.75">
      <c r="B289" s="381"/>
      <c r="C289" s="452"/>
      <c r="D289" s="469">
        <v>217</v>
      </c>
      <c r="E289" s="469"/>
      <c r="F289" s="469"/>
      <c r="G289" s="469"/>
      <c r="H289" s="469"/>
      <c r="I289" s="469"/>
      <c r="J289" s="469"/>
      <c r="K289" s="469"/>
      <c r="L289" s="469"/>
      <c r="M289" s="469"/>
      <c r="N289" s="377"/>
      <c r="O289" s="381"/>
    </row>
    <row r="290" spans="2:15" s="466" customFormat="1" ht="15.75">
      <c r="B290" s="381"/>
      <c r="C290" s="452"/>
      <c r="D290" s="469">
        <v>218</v>
      </c>
      <c r="E290" s="469"/>
      <c r="F290" s="469"/>
      <c r="G290" s="469"/>
      <c r="H290" s="469"/>
      <c r="I290" s="469"/>
      <c r="J290" s="469"/>
      <c r="K290" s="469"/>
      <c r="L290" s="469"/>
      <c r="M290" s="469"/>
      <c r="N290" s="377"/>
      <c r="O290" s="381"/>
    </row>
    <row r="291" spans="2:15" s="466" customFormat="1" ht="15.75">
      <c r="B291" s="381"/>
      <c r="C291" s="452"/>
      <c r="D291" s="469">
        <v>219</v>
      </c>
      <c r="E291" s="469"/>
      <c r="F291" s="469"/>
      <c r="G291" s="469"/>
      <c r="H291" s="469"/>
      <c r="I291" s="469"/>
      <c r="J291" s="469"/>
      <c r="K291" s="469"/>
      <c r="L291" s="469"/>
      <c r="M291" s="469"/>
      <c r="N291" s="377"/>
      <c r="O291" s="381"/>
    </row>
    <row r="292" spans="2:15" s="466" customFormat="1" ht="15.75">
      <c r="B292" s="381"/>
      <c r="C292" s="452"/>
      <c r="D292" s="469">
        <v>220</v>
      </c>
      <c r="E292" s="469"/>
      <c r="F292" s="469"/>
      <c r="G292" s="469"/>
      <c r="H292" s="469"/>
      <c r="I292" s="469"/>
      <c r="J292" s="469"/>
      <c r="K292" s="469"/>
      <c r="L292" s="469"/>
      <c r="M292" s="469"/>
      <c r="N292" s="377"/>
      <c r="O292" s="381"/>
    </row>
    <row r="293" spans="2:15" s="466" customFormat="1" ht="15.75">
      <c r="B293" s="381"/>
      <c r="C293" s="452"/>
      <c r="D293" s="469">
        <v>221</v>
      </c>
      <c r="E293" s="469"/>
      <c r="F293" s="469"/>
      <c r="G293" s="469"/>
      <c r="H293" s="469"/>
      <c r="I293" s="469"/>
      <c r="J293" s="469"/>
      <c r="K293" s="469"/>
      <c r="L293" s="469"/>
      <c r="M293" s="469"/>
      <c r="N293" s="377"/>
      <c r="O293" s="381"/>
    </row>
    <row r="294" spans="2:15" s="466" customFormat="1" ht="15.75">
      <c r="B294" s="381"/>
      <c r="C294" s="452"/>
      <c r="D294" s="469">
        <v>222</v>
      </c>
      <c r="E294" s="469"/>
      <c r="F294" s="469"/>
      <c r="G294" s="469"/>
      <c r="H294" s="469"/>
      <c r="I294" s="469"/>
      <c r="J294" s="469"/>
      <c r="K294" s="469"/>
      <c r="L294" s="469"/>
      <c r="M294" s="469"/>
      <c r="N294" s="377"/>
      <c r="O294" s="381"/>
    </row>
    <row r="295" spans="2:15" s="466" customFormat="1" ht="15.75">
      <c r="B295" s="381"/>
      <c r="C295" s="452"/>
      <c r="D295" s="469">
        <v>223</v>
      </c>
      <c r="E295" s="469"/>
      <c r="F295" s="469"/>
      <c r="G295" s="469"/>
      <c r="H295" s="469"/>
      <c r="I295" s="469"/>
      <c r="J295" s="469"/>
      <c r="K295" s="469"/>
      <c r="L295" s="469"/>
      <c r="M295" s="469"/>
      <c r="N295" s="377"/>
      <c r="O295" s="381"/>
    </row>
    <row r="296" spans="2:15" s="466" customFormat="1" ht="15.75">
      <c r="B296" s="381"/>
      <c r="C296" s="452"/>
      <c r="D296" s="469">
        <v>224</v>
      </c>
      <c r="E296" s="469"/>
      <c r="F296" s="469"/>
      <c r="G296" s="469"/>
      <c r="H296" s="469"/>
      <c r="I296" s="469"/>
      <c r="J296" s="469"/>
      <c r="K296" s="469"/>
      <c r="L296" s="469"/>
      <c r="M296" s="469"/>
      <c r="N296" s="377"/>
      <c r="O296" s="381"/>
    </row>
    <row r="297" spans="2:15" s="466" customFormat="1" ht="15.75">
      <c r="B297" s="381"/>
      <c r="C297" s="452"/>
      <c r="D297" s="469">
        <v>225</v>
      </c>
      <c r="E297" s="469"/>
      <c r="F297" s="469"/>
      <c r="G297" s="469"/>
      <c r="H297" s="469"/>
      <c r="I297" s="469"/>
      <c r="J297" s="469"/>
      <c r="K297" s="469"/>
      <c r="L297" s="469"/>
      <c r="M297" s="469"/>
      <c r="N297" s="377"/>
      <c r="O297" s="381"/>
    </row>
    <row r="298" spans="2:15" s="466" customFormat="1" ht="15.75">
      <c r="B298" s="381"/>
      <c r="C298" s="452"/>
      <c r="D298" s="469">
        <v>226</v>
      </c>
      <c r="E298" s="469"/>
      <c r="F298" s="469"/>
      <c r="G298" s="469"/>
      <c r="H298" s="469"/>
      <c r="I298" s="469"/>
      <c r="J298" s="469"/>
      <c r="K298" s="469"/>
      <c r="L298" s="469"/>
      <c r="M298" s="469"/>
      <c r="N298" s="377"/>
      <c r="O298" s="381"/>
    </row>
    <row r="299" spans="2:15" s="466" customFormat="1" ht="15.75">
      <c r="B299" s="381"/>
      <c r="C299" s="452"/>
      <c r="D299" s="469">
        <v>227</v>
      </c>
      <c r="E299" s="469"/>
      <c r="F299" s="469"/>
      <c r="G299" s="469"/>
      <c r="H299" s="469"/>
      <c r="I299" s="469"/>
      <c r="J299" s="469"/>
      <c r="K299" s="469"/>
      <c r="L299" s="469"/>
      <c r="M299" s="469"/>
      <c r="N299" s="377"/>
      <c r="O299" s="381"/>
    </row>
    <row r="300" spans="2:15" s="466" customFormat="1" ht="15.75">
      <c r="B300" s="381"/>
      <c r="C300" s="452"/>
      <c r="D300" s="469">
        <v>228</v>
      </c>
      <c r="E300" s="469"/>
      <c r="F300" s="469"/>
      <c r="G300" s="469"/>
      <c r="H300" s="469"/>
      <c r="I300" s="469"/>
      <c r="J300" s="469"/>
      <c r="K300" s="469"/>
      <c r="L300" s="469"/>
      <c r="M300" s="469"/>
      <c r="N300" s="377"/>
      <c r="O300" s="381"/>
    </row>
    <row r="301" spans="2:15" s="466" customFormat="1" ht="15.75">
      <c r="B301" s="381"/>
      <c r="C301" s="452"/>
      <c r="D301" s="469">
        <v>229</v>
      </c>
      <c r="E301" s="469"/>
      <c r="F301" s="469"/>
      <c r="G301" s="469"/>
      <c r="H301" s="469"/>
      <c r="I301" s="469"/>
      <c r="J301" s="469"/>
      <c r="K301" s="469"/>
      <c r="L301" s="469"/>
      <c r="M301" s="469"/>
      <c r="N301" s="377"/>
      <c r="O301" s="381"/>
    </row>
    <row r="302" spans="2:15" s="466" customFormat="1" ht="15.75">
      <c r="B302" s="381"/>
      <c r="C302" s="452"/>
      <c r="D302" s="469">
        <v>230</v>
      </c>
      <c r="E302" s="469"/>
      <c r="F302" s="469"/>
      <c r="G302" s="469"/>
      <c r="H302" s="469"/>
      <c r="I302" s="469"/>
      <c r="J302" s="469"/>
      <c r="K302" s="469"/>
      <c r="L302" s="469"/>
      <c r="M302" s="469"/>
      <c r="N302" s="377"/>
      <c r="O302" s="381"/>
    </row>
    <row r="303" spans="2:15" s="466" customFormat="1" ht="15.75">
      <c r="B303" s="381"/>
      <c r="C303" s="452"/>
      <c r="D303" s="469">
        <v>231</v>
      </c>
      <c r="E303" s="469"/>
      <c r="F303" s="469"/>
      <c r="G303" s="469"/>
      <c r="H303" s="469"/>
      <c r="I303" s="469"/>
      <c r="J303" s="469"/>
      <c r="K303" s="469"/>
      <c r="L303" s="469"/>
      <c r="M303" s="469"/>
      <c r="N303" s="377"/>
      <c r="O303" s="381"/>
    </row>
    <row r="304" spans="2:15" s="466" customFormat="1" ht="15.75">
      <c r="B304" s="381"/>
      <c r="C304" s="452"/>
      <c r="D304" s="469">
        <v>232</v>
      </c>
      <c r="E304" s="469"/>
      <c r="F304" s="469"/>
      <c r="G304" s="469"/>
      <c r="H304" s="469"/>
      <c r="I304" s="469"/>
      <c r="J304" s="469"/>
      <c r="K304" s="469"/>
      <c r="L304" s="469"/>
      <c r="M304" s="469"/>
      <c r="N304" s="377"/>
      <c r="O304" s="381"/>
    </row>
    <row r="305" spans="2:15" s="466" customFormat="1" ht="15.75">
      <c r="B305" s="381"/>
      <c r="C305" s="452"/>
      <c r="D305" s="469">
        <v>233</v>
      </c>
      <c r="E305" s="469"/>
      <c r="F305" s="469"/>
      <c r="G305" s="469"/>
      <c r="H305" s="469"/>
      <c r="I305" s="469"/>
      <c r="J305" s="469"/>
      <c r="K305" s="469"/>
      <c r="L305" s="469"/>
      <c r="M305" s="469"/>
      <c r="N305" s="377"/>
      <c r="O305" s="381"/>
    </row>
    <row r="306" spans="2:15" s="466" customFormat="1" ht="15.75">
      <c r="B306" s="381"/>
      <c r="C306" s="452"/>
      <c r="D306" s="469">
        <v>234</v>
      </c>
      <c r="E306" s="469"/>
      <c r="F306" s="469"/>
      <c r="G306" s="469"/>
      <c r="H306" s="469"/>
      <c r="I306" s="469"/>
      <c r="J306" s="469"/>
      <c r="K306" s="469"/>
      <c r="L306" s="469"/>
      <c r="M306" s="469"/>
      <c r="N306" s="377"/>
      <c r="O306" s="381"/>
    </row>
    <row r="307" spans="2:15" s="466" customFormat="1" ht="15.75">
      <c r="B307" s="381"/>
      <c r="C307" s="452"/>
      <c r="D307" s="469">
        <v>235</v>
      </c>
      <c r="E307" s="469"/>
      <c r="F307" s="469"/>
      <c r="G307" s="469"/>
      <c r="H307" s="469"/>
      <c r="I307" s="469"/>
      <c r="J307" s="469"/>
      <c r="K307" s="469"/>
      <c r="L307" s="469"/>
      <c r="M307" s="469"/>
      <c r="N307" s="377"/>
      <c r="O307" s="381"/>
    </row>
    <row r="308" spans="2:15" s="466" customFormat="1" ht="15.75">
      <c r="B308" s="381"/>
      <c r="C308" s="452"/>
      <c r="D308" s="469">
        <v>236</v>
      </c>
      <c r="E308" s="469"/>
      <c r="F308" s="469"/>
      <c r="G308" s="469"/>
      <c r="H308" s="469"/>
      <c r="I308" s="469"/>
      <c r="J308" s="469"/>
      <c r="K308" s="469"/>
      <c r="L308" s="469"/>
      <c r="M308" s="469"/>
      <c r="N308" s="377"/>
      <c r="O308" s="381"/>
    </row>
    <row r="309" spans="2:15" s="466" customFormat="1" ht="15.75">
      <c r="B309" s="381"/>
      <c r="C309" s="452"/>
      <c r="D309" s="469">
        <v>237</v>
      </c>
      <c r="E309" s="469"/>
      <c r="F309" s="469"/>
      <c r="G309" s="469"/>
      <c r="H309" s="469"/>
      <c r="I309" s="469"/>
      <c r="J309" s="469"/>
      <c r="K309" s="469"/>
      <c r="L309" s="469"/>
      <c r="M309" s="469"/>
      <c r="N309" s="377"/>
      <c r="O309" s="381"/>
    </row>
    <row r="310" spans="2:15" ht="15.75">
      <c r="B310" s="381"/>
      <c r="C310" s="452"/>
      <c r="D310" s="469">
        <v>238</v>
      </c>
      <c r="E310" s="469"/>
      <c r="F310" s="469"/>
      <c r="G310" s="469"/>
      <c r="H310" s="469"/>
      <c r="I310" s="469"/>
      <c r="J310" s="469"/>
      <c r="K310" s="469"/>
      <c r="L310" s="469"/>
      <c r="M310" s="469"/>
      <c r="N310" s="377"/>
      <c r="O310" s="381"/>
    </row>
    <row r="311" spans="2:15" ht="15.75">
      <c r="B311" s="381"/>
      <c r="C311" s="452"/>
      <c r="D311" s="469">
        <v>239</v>
      </c>
      <c r="E311" s="469"/>
      <c r="F311" s="469"/>
      <c r="G311" s="469"/>
      <c r="H311" s="469"/>
      <c r="I311" s="469"/>
      <c r="J311" s="469"/>
      <c r="K311" s="469"/>
      <c r="L311" s="469"/>
      <c r="M311" s="469"/>
      <c r="N311" s="377"/>
      <c r="O311" s="381"/>
    </row>
    <row r="312" spans="2:15" ht="15.75">
      <c r="B312" s="381"/>
      <c r="C312" s="452"/>
      <c r="D312" s="469">
        <v>240</v>
      </c>
      <c r="E312" s="469"/>
      <c r="F312" s="469"/>
      <c r="G312" s="469"/>
      <c r="H312" s="469"/>
      <c r="I312" s="469"/>
      <c r="J312" s="469"/>
      <c r="K312" s="469"/>
      <c r="L312" s="469"/>
      <c r="M312" s="469"/>
      <c r="N312" s="377"/>
      <c r="O312" s="381"/>
    </row>
    <row r="313" spans="2:15" ht="15.75">
      <c r="B313" s="381"/>
      <c r="C313" s="452"/>
      <c r="D313" s="469">
        <v>241</v>
      </c>
      <c r="E313" s="469"/>
      <c r="F313" s="469"/>
      <c r="G313" s="469"/>
      <c r="H313" s="469"/>
      <c r="I313" s="469"/>
      <c r="J313" s="469"/>
      <c r="K313" s="469"/>
      <c r="L313" s="469"/>
      <c r="M313" s="469"/>
      <c r="N313" s="377"/>
      <c r="O313" s="381"/>
    </row>
    <row r="314" spans="2:15" ht="15.75">
      <c r="B314" s="381"/>
      <c r="C314" s="452"/>
      <c r="D314" s="469">
        <v>242</v>
      </c>
      <c r="E314" s="469"/>
      <c r="F314" s="469"/>
      <c r="G314" s="469"/>
      <c r="H314" s="469"/>
      <c r="I314" s="469"/>
      <c r="J314" s="469"/>
      <c r="K314" s="469"/>
      <c r="L314" s="469"/>
      <c r="M314" s="469"/>
      <c r="N314" s="377"/>
      <c r="O314" s="381"/>
    </row>
    <row r="315" spans="2:15" ht="15.75">
      <c r="B315" s="381"/>
      <c r="C315" s="452"/>
      <c r="D315" s="469">
        <v>243</v>
      </c>
      <c r="E315" s="469"/>
      <c r="F315" s="469"/>
      <c r="G315" s="469"/>
      <c r="H315" s="469"/>
      <c r="I315" s="469"/>
      <c r="J315" s="469"/>
      <c r="K315" s="469"/>
      <c r="L315" s="469"/>
      <c r="M315" s="469"/>
      <c r="N315" s="377"/>
      <c r="O315" s="381"/>
    </row>
    <row r="316" spans="2:15" ht="15.75">
      <c r="B316" s="381"/>
      <c r="C316" s="452"/>
      <c r="D316" s="469">
        <v>244</v>
      </c>
      <c r="E316" s="469"/>
      <c r="F316" s="469"/>
      <c r="G316" s="469"/>
      <c r="H316" s="469"/>
      <c r="I316" s="469"/>
      <c r="J316" s="469"/>
      <c r="K316" s="469"/>
      <c r="L316" s="469"/>
      <c r="M316" s="469"/>
      <c r="N316" s="377"/>
      <c r="O316" s="381"/>
    </row>
    <row r="317" spans="2:15" ht="15.75">
      <c r="B317" s="381"/>
      <c r="C317" s="452"/>
      <c r="D317" s="469">
        <v>245</v>
      </c>
      <c r="E317" s="469"/>
      <c r="F317" s="469"/>
      <c r="G317" s="469"/>
      <c r="H317" s="469"/>
      <c r="I317" s="469"/>
      <c r="J317" s="469"/>
      <c r="K317" s="469"/>
      <c r="L317" s="469"/>
      <c r="M317" s="469"/>
      <c r="N317" s="377"/>
      <c r="O317" s="381"/>
    </row>
    <row r="318" spans="2:15" ht="15.75">
      <c r="B318" s="381"/>
      <c r="C318" s="452"/>
      <c r="D318" s="469">
        <v>246</v>
      </c>
      <c r="E318" s="469"/>
      <c r="F318" s="469"/>
      <c r="G318" s="469"/>
      <c r="H318" s="469"/>
      <c r="I318" s="469"/>
      <c r="J318" s="469"/>
      <c r="K318" s="469"/>
      <c r="L318" s="469"/>
      <c r="M318" s="469"/>
      <c r="N318" s="377"/>
      <c r="O318" s="381"/>
    </row>
    <row r="319" spans="2:15" ht="15.75">
      <c r="B319" s="381"/>
      <c r="C319" s="452"/>
      <c r="D319" s="469">
        <v>247</v>
      </c>
      <c r="E319" s="469"/>
      <c r="F319" s="469"/>
      <c r="G319" s="469"/>
      <c r="H319" s="469"/>
      <c r="I319" s="469"/>
      <c r="J319" s="469"/>
      <c r="K319" s="469"/>
      <c r="L319" s="469"/>
      <c r="M319" s="469"/>
      <c r="N319" s="377"/>
      <c r="O319" s="381"/>
    </row>
    <row r="320" spans="2:15" ht="15.75">
      <c r="B320" s="381"/>
      <c r="C320" s="452"/>
      <c r="D320" s="469">
        <v>248</v>
      </c>
      <c r="E320" s="469"/>
      <c r="F320" s="469"/>
      <c r="G320" s="469"/>
      <c r="H320" s="469"/>
      <c r="I320" s="469"/>
      <c r="J320" s="469"/>
      <c r="K320" s="469"/>
      <c r="L320" s="469"/>
      <c r="M320" s="469"/>
      <c r="N320" s="377"/>
      <c r="O320" s="381"/>
    </row>
    <row r="321" spans="2:15" ht="15.75">
      <c r="B321" s="381"/>
      <c r="C321" s="452"/>
      <c r="D321" s="469">
        <v>249</v>
      </c>
      <c r="E321" s="469"/>
      <c r="F321" s="469"/>
      <c r="G321" s="469"/>
      <c r="H321" s="469"/>
      <c r="I321" s="469"/>
      <c r="J321" s="469"/>
      <c r="K321" s="469"/>
      <c r="L321" s="469"/>
      <c r="M321" s="469"/>
      <c r="N321" s="377"/>
      <c r="O321" s="381"/>
    </row>
    <row r="322" spans="2:15" ht="15.75">
      <c r="B322" s="381"/>
      <c r="C322" s="452"/>
      <c r="D322" s="469">
        <v>250</v>
      </c>
      <c r="E322" s="469"/>
      <c r="F322" s="469"/>
      <c r="G322" s="469"/>
      <c r="H322" s="469"/>
      <c r="I322" s="469"/>
      <c r="J322" s="469"/>
      <c r="K322" s="469"/>
      <c r="L322" s="469"/>
      <c r="M322" s="469"/>
      <c r="N322" s="377"/>
      <c r="O322" s="381"/>
    </row>
    <row r="323" spans="2:15" ht="15.75">
      <c r="B323" s="381"/>
      <c r="C323" s="452"/>
      <c r="D323" s="469">
        <v>251</v>
      </c>
      <c r="E323" s="469"/>
      <c r="F323" s="469"/>
      <c r="G323" s="469"/>
      <c r="H323" s="469"/>
      <c r="I323" s="469"/>
      <c r="J323" s="469"/>
      <c r="K323" s="469"/>
      <c r="L323" s="469"/>
      <c r="M323" s="469"/>
      <c r="N323" s="377"/>
      <c r="O323" s="381"/>
    </row>
    <row r="324" spans="2:15" ht="15.75">
      <c r="B324" s="381"/>
      <c r="C324" s="452"/>
      <c r="D324" s="469">
        <v>252</v>
      </c>
      <c r="E324" s="469"/>
      <c r="F324" s="469"/>
      <c r="G324" s="469"/>
      <c r="H324" s="469"/>
      <c r="I324" s="469"/>
      <c r="J324" s="469"/>
      <c r="K324" s="469"/>
      <c r="L324" s="469"/>
      <c r="M324" s="469"/>
      <c r="N324" s="377"/>
      <c r="O324" s="381"/>
    </row>
    <row r="325" spans="2:15" ht="15.75">
      <c r="B325" s="381"/>
      <c r="C325" s="452"/>
      <c r="D325" s="469">
        <v>253</v>
      </c>
      <c r="E325" s="469"/>
      <c r="F325" s="469"/>
      <c r="G325" s="469"/>
      <c r="H325" s="469"/>
      <c r="I325" s="469"/>
      <c r="J325" s="469"/>
      <c r="K325" s="469"/>
      <c r="L325" s="469"/>
      <c r="M325" s="469"/>
      <c r="N325" s="377"/>
      <c r="O325" s="381"/>
    </row>
    <row r="326" spans="2:15" ht="15.75">
      <c r="B326" s="381"/>
      <c r="C326" s="452"/>
      <c r="D326" s="469">
        <v>254</v>
      </c>
      <c r="E326" s="469"/>
      <c r="F326" s="469"/>
      <c r="G326" s="469"/>
      <c r="H326" s="469"/>
      <c r="I326" s="469"/>
      <c r="J326" s="469"/>
      <c r="K326" s="469"/>
      <c r="L326" s="469"/>
      <c r="M326" s="469"/>
      <c r="N326" s="377"/>
      <c r="O326" s="381"/>
    </row>
    <row r="327" spans="2:15" ht="15.75">
      <c r="B327" s="381"/>
      <c r="C327" s="452"/>
      <c r="D327" s="469">
        <v>255</v>
      </c>
      <c r="E327" s="469"/>
      <c r="F327" s="469"/>
      <c r="G327" s="469"/>
      <c r="H327" s="469"/>
      <c r="I327" s="469"/>
      <c r="J327" s="469"/>
      <c r="K327" s="469"/>
      <c r="L327" s="469"/>
      <c r="M327" s="469"/>
      <c r="N327" s="377"/>
      <c r="O327" s="381"/>
    </row>
    <row r="328" spans="2:15" ht="15.75">
      <c r="B328" s="381"/>
      <c r="C328" s="452"/>
      <c r="D328" s="469">
        <v>256</v>
      </c>
      <c r="E328" s="469"/>
      <c r="F328" s="469"/>
      <c r="G328" s="469"/>
      <c r="H328" s="469"/>
      <c r="I328" s="469"/>
      <c r="J328" s="469"/>
      <c r="K328" s="469"/>
      <c r="L328" s="469"/>
      <c r="M328" s="469"/>
      <c r="N328" s="377"/>
      <c r="O328" s="381"/>
    </row>
    <row r="329" spans="2:15" ht="15.75">
      <c r="B329" s="381"/>
      <c r="C329" s="452"/>
      <c r="D329" s="469">
        <v>257</v>
      </c>
      <c r="E329" s="469"/>
      <c r="F329" s="469"/>
      <c r="G329" s="469"/>
      <c r="H329" s="469"/>
      <c r="I329" s="469"/>
      <c r="J329" s="469"/>
      <c r="K329" s="469"/>
      <c r="L329" s="469"/>
      <c r="M329" s="469"/>
      <c r="N329" s="377"/>
      <c r="O329" s="381"/>
    </row>
    <row r="330" spans="2:15" ht="15.75">
      <c r="B330" s="381"/>
      <c r="C330" s="452"/>
      <c r="D330" s="469">
        <v>258</v>
      </c>
      <c r="E330" s="469"/>
      <c r="F330" s="469"/>
      <c r="G330" s="469"/>
      <c r="H330" s="469"/>
      <c r="I330" s="469"/>
      <c r="J330" s="469"/>
      <c r="K330" s="469"/>
      <c r="L330" s="469"/>
      <c r="M330" s="469"/>
      <c r="N330" s="377"/>
      <c r="O330" s="381"/>
    </row>
    <row r="331" spans="2:15" ht="15.75">
      <c r="B331" s="381"/>
      <c r="C331" s="452"/>
      <c r="D331" s="469">
        <v>259</v>
      </c>
      <c r="E331" s="469"/>
      <c r="F331" s="469"/>
      <c r="G331" s="469"/>
      <c r="H331" s="469"/>
      <c r="I331" s="469"/>
      <c r="J331" s="469"/>
      <c r="K331" s="469"/>
      <c r="L331" s="469"/>
      <c r="M331" s="469"/>
      <c r="N331" s="377"/>
      <c r="O331" s="381"/>
    </row>
    <row r="332" spans="2:15" ht="15.75">
      <c r="B332" s="381"/>
      <c r="C332" s="452"/>
      <c r="D332" s="469">
        <v>260</v>
      </c>
      <c r="E332" s="469"/>
      <c r="F332" s="469"/>
      <c r="G332" s="469"/>
      <c r="H332" s="469"/>
      <c r="I332" s="469"/>
      <c r="J332" s="469"/>
      <c r="K332" s="469"/>
      <c r="L332" s="469"/>
      <c r="M332" s="469"/>
      <c r="N332" s="377"/>
      <c r="O332" s="381"/>
    </row>
    <row r="333" spans="2:15" ht="15.75">
      <c r="B333" s="381"/>
      <c r="C333" s="452"/>
      <c r="D333" s="469">
        <v>261</v>
      </c>
      <c r="E333" s="469"/>
      <c r="F333" s="469"/>
      <c r="G333" s="469"/>
      <c r="H333" s="469"/>
      <c r="I333" s="469"/>
      <c r="J333" s="469"/>
      <c r="K333" s="469"/>
      <c r="L333" s="469"/>
      <c r="M333" s="469"/>
      <c r="N333" s="377"/>
      <c r="O333" s="381"/>
    </row>
    <row r="334" spans="2:15" ht="15.75">
      <c r="B334" s="381"/>
      <c r="C334" s="452"/>
      <c r="D334" s="469">
        <v>262</v>
      </c>
      <c r="E334" s="469"/>
      <c r="F334" s="469"/>
      <c r="G334" s="469"/>
      <c r="H334" s="469"/>
      <c r="I334" s="469"/>
      <c r="J334" s="469"/>
      <c r="K334" s="469"/>
      <c r="L334" s="469"/>
      <c r="M334" s="469"/>
      <c r="N334" s="377"/>
      <c r="O334" s="381"/>
    </row>
    <row r="335" spans="2:15" ht="15.75">
      <c r="B335" s="381"/>
      <c r="C335" s="452"/>
      <c r="D335" s="469">
        <v>263</v>
      </c>
      <c r="E335" s="469"/>
      <c r="F335" s="469"/>
      <c r="G335" s="469"/>
      <c r="H335" s="469"/>
      <c r="I335" s="469"/>
      <c r="J335" s="469"/>
      <c r="K335" s="469"/>
      <c r="L335" s="469"/>
      <c r="M335" s="469"/>
      <c r="N335" s="377"/>
      <c r="O335" s="381"/>
    </row>
    <row r="336" spans="2:15" ht="15.75">
      <c r="B336" s="381"/>
      <c r="C336" s="452"/>
      <c r="D336" s="469">
        <v>264</v>
      </c>
      <c r="E336" s="469"/>
      <c r="F336" s="469"/>
      <c r="G336" s="469"/>
      <c r="H336" s="469"/>
      <c r="I336" s="469"/>
      <c r="J336" s="469"/>
      <c r="K336" s="469"/>
      <c r="L336" s="469"/>
      <c r="M336" s="469"/>
      <c r="N336" s="377"/>
      <c r="O336" s="381"/>
    </row>
    <row r="337" spans="2:15" ht="15.75">
      <c r="B337" s="381"/>
      <c r="C337" s="452"/>
      <c r="D337" s="469">
        <v>265</v>
      </c>
      <c r="E337" s="469"/>
      <c r="F337" s="469"/>
      <c r="G337" s="469"/>
      <c r="H337" s="469"/>
      <c r="I337" s="469"/>
      <c r="J337" s="469"/>
      <c r="K337" s="469"/>
      <c r="L337" s="469"/>
      <c r="M337" s="469"/>
      <c r="N337" s="377"/>
      <c r="O337" s="381"/>
    </row>
    <row r="338" spans="2:15" ht="15.75">
      <c r="B338" s="381"/>
      <c r="C338" s="452"/>
      <c r="D338" s="469">
        <v>266</v>
      </c>
      <c r="E338" s="469"/>
      <c r="F338" s="469"/>
      <c r="G338" s="469"/>
      <c r="H338" s="469"/>
      <c r="I338" s="469"/>
      <c r="J338" s="469"/>
      <c r="K338" s="469"/>
      <c r="L338" s="469"/>
      <c r="M338" s="469"/>
      <c r="N338" s="377"/>
      <c r="O338" s="381"/>
    </row>
    <row r="339" spans="2:15" ht="15.75">
      <c r="B339" s="381"/>
      <c r="C339" s="452"/>
      <c r="D339" s="469">
        <v>267</v>
      </c>
      <c r="E339" s="469"/>
      <c r="F339" s="469"/>
      <c r="G339" s="469"/>
      <c r="H339" s="469"/>
      <c r="I339" s="469"/>
      <c r="J339" s="469"/>
      <c r="K339" s="469"/>
      <c r="L339" s="469"/>
      <c r="M339" s="469"/>
      <c r="N339" s="377"/>
      <c r="O339" s="381"/>
    </row>
    <row r="340" spans="2:15" ht="15.75">
      <c r="B340" s="381"/>
      <c r="C340" s="452"/>
      <c r="D340" s="469">
        <v>268</v>
      </c>
      <c r="E340" s="469"/>
      <c r="F340" s="469"/>
      <c r="G340" s="469"/>
      <c r="H340" s="469"/>
      <c r="I340" s="469"/>
      <c r="J340" s="469"/>
      <c r="K340" s="469"/>
      <c r="L340" s="469"/>
      <c r="M340" s="469"/>
      <c r="N340" s="377"/>
      <c r="O340" s="381"/>
    </row>
    <row r="341" spans="2:15" ht="15.75">
      <c r="B341" s="381"/>
      <c r="C341" s="452"/>
      <c r="D341" s="469">
        <v>269</v>
      </c>
      <c r="E341" s="469"/>
      <c r="F341" s="469"/>
      <c r="G341" s="469"/>
      <c r="H341" s="469"/>
      <c r="I341" s="469"/>
      <c r="J341" s="469"/>
      <c r="K341" s="469"/>
      <c r="L341" s="469"/>
      <c r="M341" s="469"/>
      <c r="N341" s="377"/>
      <c r="O341" s="381"/>
    </row>
    <row r="342" spans="2:15" ht="15.75">
      <c r="B342" s="381"/>
      <c r="C342" s="452"/>
      <c r="D342" s="469">
        <v>270</v>
      </c>
      <c r="E342" s="469"/>
      <c r="F342" s="469"/>
      <c r="G342" s="469"/>
      <c r="H342" s="469"/>
      <c r="I342" s="469"/>
      <c r="J342" s="469"/>
      <c r="K342" s="469"/>
      <c r="L342" s="469"/>
      <c r="M342" s="469"/>
      <c r="N342" s="377"/>
      <c r="O342" s="381"/>
    </row>
    <row r="343" spans="2:15" ht="15.75">
      <c r="B343" s="381"/>
      <c r="C343" s="452"/>
      <c r="D343" s="469">
        <v>271</v>
      </c>
      <c r="E343" s="469"/>
      <c r="F343" s="469"/>
      <c r="G343" s="469"/>
      <c r="H343" s="469"/>
      <c r="I343" s="469"/>
      <c r="J343" s="469"/>
      <c r="K343" s="469"/>
      <c r="L343" s="469"/>
      <c r="M343" s="469"/>
      <c r="N343" s="377"/>
      <c r="O343" s="381"/>
    </row>
    <row r="344" spans="2:15" ht="15.75">
      <c r="B344" s="381"/>
      <c r="C344" s="452"/>
      <c r="D344" s="469">
        <v>272</v>
      </c>
      <c r="E344" s="469"/>
      <c r="F344" s="469"/>
      <c r="G344" s="469"/>
      <c r="H344" s="469"/>
      <c r="I344" s="469"/>
      <c r="J344" s="469"/>
      <c r="K344" s="469"/>
      <c r="L344" s="469"/>
      <c r="M344" s="469"/>
      <c r="N344" s="377"/>
      <c r="O344" s="381"/>
    </row>
    <row r="345" spans="2:15" ht="15.75">
      <c r="B345" s="381"/>
      <c r="C345" s="452"/>
      <c r="D345" s="469">
        <v>273</v>
      </c>
      <c r="E345" s="469"/>
      <c r="F345" s="469"/>
      <c r="G345" s="469"/>
      <c r="H345" s="469"/>
      <c r="I345" s="469"/>
      <c r="J345" s="469"/>
      <c r="K345" s="469"/>
      <c r="L345" s="469"/>
      <c r="M345" s="469"/>
      <c r="N345" s="377"/>
      <c r="O345" s="381"/>
    </row>
    <row r="346" spans="2:15" ht="15.75">
      <c r="B346" s="381"/>
      <c r="C346" s="452"/>
      <c r="D346" s="469">
        <v>274</v>
      </c>
      <c r="E346" s="469"/>
      <c r="F346" s="469"/>
      <c r="G346" s="469"/>
      <c r="H346" s="469"/>
      <c r="I346" s="469"/>
      <c r="J346" s="469"/>
      <c r="K346" s="469"/>
      <c r="L346" s="469"/>
      <c r="M346" s="469"/>
      <c r="N346" s="377"/>
      <c r="O346" s="381"/>
    </row>
    <row r="347" spans="2:15" ht="15.75">
      <c r="B347" s="381"/>
      <c r="C347" s="452"/>
      <c r="D347" s="469">
        <v>275</v>
      </c>
      <c r="E347" s="469"/>
      <c r="F347" s="469"/>
      <c r="G347" s="469"/>
      <c r="H347" s="469"/>
      <c r="I347" s="469"/>
      <c r="J347" s="469"/>
      <c r="K347" s="469"/>
      <c r="L347" s="469"/>
      <c r="M347" s="469"/>
      <c r="N347" s="377"/>
      <c r="O347" s="381"/>
    </row>
    <row r="348" spans="2:15" ht="15.75">
      <c r="B348" s="381"/>
      <c r="C348" s="452"/>
      <c r="D348" s="469">
        <v>276</v>
      </c>
      <c r="E348" s="469"/>
      <c r="F348" s="469"/>
      <c r="G348" s="469"/>
      <c r="H348" s="469"/>
      <c r="I348" s="469"/>
      <c r="J348" s="469"/>
      <c r="K348" s="469"/>
      <c r="L348" s="469"/>
      <c r="M348" s="469"/>
      <c r="N348" s="377"/>
      <c r="O348" s="381"/>
    </row>
    <row r="349" spans="2:15" ht="15.75">
      <c r="B349" s="381"/>
      <c r="C349" s="452"/>
      <c r="D349" s="469">
        <v>277</v>
      </c>
      <c r="E349" s="469"/>
      <c r="F349" s="469"/>
      <c r="G349" s="469"/>
      <c r="H349" s="469"/>
      <c r="I349" s="469"/>
      <c r="J349" s="469"/>
      <c r="K349" s="469"/>
      <c r="L349" s="469"/>
      <c r="M349" s="469"/>
      <c r="N349" s="377"/>
      <c r="O349" s="381"/>
    </row>
    <row r="350" spans="2:15" ht="15.75">
      <c r="B350" s="381"/>
      <c r="C350" s="452"/>
      <c r="D350" s="469">
        <v>278</v>
      </c>
      <c r="E350" s="469"/>
      <c r="F350" s="469"/>
      <c r="G350" s="469"/>
      <c r="H350" s="469"/>
      <c r="I350" s="469"/>
      <c r="J350" s="469"/>
      <c r="K350" s="469"/>
      <c r="L350" s="469"/>
      <c r="M350" s="469"/>
      <c r="N350" s="377"/>
      <c r="O350" s="381"/>
    </row>
    <row r="351" spans="2:15" ht="15.75">
      <c r="B351" s="381"/>
      <c r="C351" s="452"/>
      <c r="D351" s="469">
        <v>279</v>
      </c>
      <c r="E351" s="469"/>
      <c r="F351" s="469"/>
      <c r="G351" s="469"/>
      <c r="H351" s="469"/>
      <c r="I351" s="469"/>
      <c r="J351" s="469"/>
      <c r="K351" s="469"/>
      <c r="L351" s="469"/>
      <c r="M351" s="469"/>
      <c r="N351" s="377"/>
      <c r="O351" s="381"/>
    </row>
    <row r="352" spans="2:15" ht="15.75">
      <c r="B352" s="381"/>
      <c r="C352" s="452"/>
      <c r="D352" s="469">
        <v>280</v>
      </c>
      <c r="E352" s="469"/>
      <c r="F352" s="469"/>
      <c r="G352" s="469"/>
      <c r="H352" s="469"/>
      <c r="I352" s="469"/>
      <c r="J352" s="469"/>
      <c r="K352" s="469"/>
      <c r="L352" s="469"/>
      <c r="M352" s="469"/>
      <c r="N352" s="377"/>
      <c r="O352" s="381"/>
    </row>
    <row r="353" spans="2:15" ht="15.75">
      <c r="B353" s="381"/>
      <c r="C353" s="452"/>
      <c r="D353" s="469">
        <v>281</v>
      </c>
      <c r="E353" s="469"/>
      <c r="F353" s="469"/>
      <c r="G353" s="469"/>
      <c r="H353" s="469"/>
      <c r="I353" s="469"/>
      <c r="J353" s="469"/>
      <c r="K353" s="469"/>
      <c r="L353" s="469"/>
      <c r="M353" s="469"/>
      <c r="N353" s="377"/>
      <c r="O353" s="381"/>
    </row>
    <row r="354" spans="2:15" ht="15.75">
      <c r="B354" s="381"/>
      <c r="C354" s="452"/>
      <c r="D354" s="469">
        <v>282</v>
      </c>
      <c r="E354" s="469"/>
      <c r="F354" s="469"/>
      <c r="G354" s="469"/>
      <c r="H354" s="469"/>
      <c r="I354" s="469"/>
      <c r="J354" s="469"/>
      <c r="K354" s="469"/>
      <c r="L354" s="469"/>
      <c r="M354" s="469"/>
      <c r="N354" s="377"/>
      <c r="O354" s="381"/>
    </row>
    <row r="355" spans="2:15" ht="15.75">
      <c r="B355" s="381"/>
      <c r="C355" s="452"/>
      <c r="D355" s="469">
        <v>283</v>
      </c>
      <c r="E355" s="469"/>
      <c r="F355" s="469"/>
      <c r="G355" s="469"/>
      <c r="H355" s="469"/>
      <c r="I355" s="469"/>
      <c r="J355" s="469"/>
      <c r="K355" s="469"/>
      <c r="L355" s="469"/>
      <c r="M355" s="469"/>
      <c r="N355" s="377"/>
      <c r="O355" s="381"/>
    </row>
    <row r="356" spans="2:15" ht="15.75">
      <c r="B356" s="381"/>
      <c r="C356" s="452"/>
      <c r="D356" s="469">
        <v>284</v>
      </c>
      <c r="E356" s="469"/>
      <c r="F356" s="469"/>
      <c r="G356" s="469"/>
      <c r="H356" s="469"/>
      <c r="I356" s="469"/>
      <c r="J356" s="469"/>
      <c r="K356" s="469"/>
      <c r="L356" s="469"/>
      <c r="M356" s="469"/>
      <c r="N356" s="377"/>
      <c r="O356" s="381"/>
    </row>
    <row r="357" spans="2:15" ht="15.75">
      <c r="B357" s="381"/>
      <c r="C357" s="452"/>
      <c r="D357" s="469">
        <v>285</v>
      </c>
      <c r="E357" s="469"/>
      <c r="F357" s="469"/>
      <c r="G357" s="469"/>
      <c r="H357" s="469"/>
      <c r="I357" s="469"/>
      <c r="J357" s="469"/>
      <c r="K357" s="469"/>
      <c r="L357" s="469"/>
      <c r="M357" s="469"/>
      <c r="N357" s="377"/>
      <c r="O357" s="381"/>
    </row>
    <row r="358" spans="2:15" ht="15.75">
      <c r="B358" s="381"/>
      <c r="C358" s="452"/>
      <c r="D358" s="469">
        <v>286</v>
      </c>
      <c r="E358" s="469"/>
      <c r="F358" s="469"/>
      <c r="G358" s="469"/>
      <c r="H358" s="469"/>
      <c r="I358" s="469"/>
      <c r="J358" s="469"/>
      <c r="K358" s="469"/>
      <c r="L358" s="469"/>
      <c r="M358" s="469"/>
      <c r="N358" s="377"/>
      <c r="O358" s="381"/>
    </row>
    <row r="359" spans="2:15" ht="15.75">
      <c r="B359" s="381"/>
      <c r="C359" s="452"/>
      <c r="D359" s="469">
        <v>287</v>
      </c>
      <c r="E359" s="469"/>
      <c r="F359" s="469"/>
      <c r="G359" s="469"/>
      <c r="H359" s="469"/>
      <c r="I359" s="469"/>
      <c r="J359" s="469"/>
      <c r="K359" s="469"/>
      <c r="L359" s="469"/>
      <c r="M359" s="469"/>
      <c r="N359" s="377"/>
      <c r="O359" s="381"/>
    </row>
    <row r="360" spans="2:15" ht="15.75">
      <c r="B360" s="381"/>
      <c r="C360" s="452"/>
      <c r="D360" s="469">
        <v>288</v>
      </c>
      <c r="E360" s="469"/>
      <c r="F360" s="469"/>
      <c r="G360" s="469"/>
      <c r="H360" s="469"/>
      <c r="I360" s="469"/>
      <c r="J360" s="469"/>
      <c r="K360" s="469"/>
      <c r="L360" s="469"/>
      <c r="M360" s="469"/>
      <c r="N360" s="377"/>
      <c r="O360" s="381"/>
    </row>
    <row r="361" spans="2:15" ht="15.75">
      <c r="B361" s="381"/>
      <c r="C361" s="452"/>
      <c r="D361" s="469">
        <v>289</v>
      </c>
      <c r="E361" s="469"/>
      <c r="F361" s="469"/>
      <c r="G361" s="469"/>
      <c r="H361" s="469"/>
      <c r="I361" s="469"/>
      <c r="J361" s="469"/>
      <c r="K361" s="469"/>
      <c r="L361" s="469"/>
      <c r="M361" s="469"/>
      <c r="N361" s="377"/>
      <c r="O361" s="381"/>
    </row>
    <row r="362" spans="2:15" ht="15.75">
      <c r="B362" s="381"/>
      <c r="C362" s="452"/>
      <c r="D362" s="469">
        <v>290</v>
      </c>
      <c r="E362" s="469"/>
      <c r="F362" s="469"/>
      <c r="G362" s="469"/>
      <c r="H362" s="469"/>
      <c r="I362" s="469"/>
      <c r="J362" s="469"/>
      <c r="K362" s="469"/>
      <c r="L362" s="469"/>
      <c r="M362" s="469"/>
      <c r="N362" s="377"/>
      <c r="O362" s="381"/>
    </row>
    <row r="363" spans="2:15" ht="15.75">
      <c r="B363" s="381"/>
      <c r="C363" s="452"/>
      <c r="D363" s="469">
        <v>291</v>
      </c>
      <c r="E363" s="469"/>
      <c r="F363" s="469"/>
      <c r="G363" s="469"/>
      <c r="H363" s="469"/>
      <c r="I363" s="469"/>
      <c r="J363" s="469"/>
      <c r="K363" s="469"/>
      <c r="L363" s="469"/>
      <c r="M363" s="469"/>
      <c r="N363" s="377"/>
      <c r="O363" s="381"/>
    </row>
    <row r="364" spans="2:15" ht="15.75">
      <c r="B364" s="381"/>
      <c r="C364" s="452"/>
      <c r="D364" s="469">
        <v>292</v>
      </c>
      <c r="E364" s="469"/>
      <c r="F364" s="469"/>
      <c r="G364" s="469"/>
      <c r="H364" s="469"/>
      <c r="I364" s="469"/>
      <c r="J364" s="469"/>
      <c r="K364" s="469"/>
      <c r="L364" s="469"/>
      <c r="M364" s="469"/>
      <c r="N364" s="377"/>
      <c r="O364" s="381"/>
    </row>
    <row r="365" spans="2:15" ht="15.75">
      <c r="B365" s="381"/>
      <c r="C365" s="452"/>
      <c r="D365" s="469">
        <v>293</v>
      </c>
      <c r="E365" s="469"/>
      <c r="F365" s="469"/>
      <c r="G365" s="469"/>
      <c r="H365" s="469"/>
      <c r="I365" s="469"/>
      <c r="J365" s="469"/>
      <c r="K365" s="469"/>
      <c r="L365" s="469"/>
      <c r="M365" s="469"/>
      <c r="N365" s="377"/>
      <c r="O365" s="381"/>
    </row>
    <row r="366" spans="2:15" ht="15.75">
      <c r="B366" s="381"/>
      <c r="C366" s="452"/>
      <c r="D366" s="469">
        <v>294</v>
      </c>
      <c r="E366" s="469"/>
      <c r="F366" s="469"/>
      <c r="G366" s="469"/>
      <c r="H366" s="469"/>
      <c r="I366" s="469"/>
      <c r="J366" s="469"/>
      <c r="K366" s="469"/>
      <c r="L366" s="469"/>
      <c r="M366" s="469"/>
      <c r="N366" s="377"/>
      <c r="O366" s="381"/>
    </row>
    <row r="367" spans="2:15" ht="15.75">
      <c r="B367" s="381"/>
      <c r="C367" s="452"/>
      <c r="D367" s="469">
        <v>295</v>
      </c>
      <c r="E367" s="469"/>
      <c r="F367" s="469"/>
      <c r="G367" s="469"/>
      <c r="H367" s="469"/>
      <c r="I367" s="469"/>
      <c r="J367" s="469"/>
      <c r="K367" s="469"/>
      <c r="L367" s="469"/>
      <c r="M367" s="469"/>
      <c r="N367" s="377"/>
      <c r="O367" s="381"/>
    </row>
    <row r="368" spans="2:15" ht="15.75">
      <c r="B368" s="381"/>
      <c r="C368" s="452"/>
      <c r="D368" s="469">
        <v>296</v>
      </c>
      <c r="E368" s="469"/>
      <c r="F368" s="469"/>
      <c r="G368" s="469"/>
      <c r="H368" s="469"/>
      <c r="I368" s="469"/>
      <c r="J368" s="469"/>
      <c r="K368" s="469"/>
      <c r="L368" s="469"/>
      <c r="M368" s="469"/>
      <c r="N368" s="377"/>
      <c r="O368" s="381"/>
    </row>
    <row r="369" spans="2:15" ht="15.75">
      <c r="B369" s="381"/>
      <c r="C369" s="452"/>
      <c r="D369" s="469">
        <v>297</v>
      </c>
      <c r="E369" s="469"/>
      <c r="F369" s="469"/>
      <c r="G369" s="469"/>
      <c r="H369" s="469"/>
      <c r="I369" s="469"/>
      <c r="J369" s="469"/>
      <c r="K369" s="469"/>
      <c r="L369" s="469"/>
      <c r="M369" s="469"/>
      <c r="N369" s="377"/>
      <c r="O369" s="381"/>
    </row>
    <row r="370" spans="2:15" ht="15.75">
      <c r="B370" s="381"/>
      <c r="C370" s="452"/>
      <c r="D370" s="469">
        <v>298</v>
      </c>
      <c r="E370" s="469"/>
      <c r="F370" s="469"/>
      <c r="G370" s="469"/>
      <c r="H370" s="469"/>
      <c r="I370" s="469"/>
      <c r="J370" s="469"/>
      <c r="K370" s="469"/>
      <c r="L370" s="469"/>
      <c r="M370" s="469"/>
      <c r="N370" s="377"/>
      <c r="O370" s="381"/>
    </row>
    <row r="371" spans="2:15" ht="15.75">
      <c r="B371" s="381"/>
      <c r="C371" s="452"/>
      <c r="D371" s="469">
        <v>299</v>
      </c>
      <c r="E371" s="469"/>
      <c r="F371" s="469"/>
      <c r="G371" s="469"/>
      <c r="H371" s="469"/>
      <c r="I371" s="469"/>
      <c r="J371" s="469"/>
      <c r="K371" s="469"/>
      <c r="L371" s="469"/>
      <c r="M371" s="469"/>
      <c r="N371" s="377"/>
      <c r="O371" s="381"/>
    </row>
    <row r="372" spans="2:15" ht="15.75">
      <c r="B372" s="381"/>
      <c r="C372" s="452"/>
      <c r="D372" s="469">
        <v>300</v>
      </c>
      <c r="E372" s="469"/>
      <c r="F372" s="469"/>
      <c r="G372" s="469"/>
      <c r="H372" s="469"/>
      <c r="I372" s="469"/>
      <c r="J372" s="469"/>
      <c r="K372" s="469"/>
      <c r="L372" s="469"/>
      <c r="M372" s="469"/>
      <c r="N372" s="377"/>
      <c r="O372" s="381"/>
    </row>
    <row r="373" spans="2:15" ht="15.75">
      <c r="B373" s="381"/>
      <c r="C373" s="452"/>
      <c r="D373" s="469">
        <v>301</v>
      </c>
      <c r="E373" s="469"/>
      <c r="F373" s="469"/>
      <c r="G373" s="469"/>
      <c r="H373" s="469"/>
      <c r="I373" s="469"/>
      <c r="J373" s="469"/>
      <c r="K373" s="469"/>
      <c r="L373" s="469"/>
      <c r="M373" s="469"/>
      <c r="N373" s="377"/>
      <c r="O373" s="381"/>
    </row>
    <row r="374" spans="2:15" ht="15.75">
      <c r="B374" s="381"/>
      <c r="C374" s="452"/>
      <c r="D374" s="469">
        <v>302</v>
      </c>
      <c r="E374" s="469"/>
      <c r="F374" s="469"/>
      <c r="G374" s="469"/>
      <c r="H374" s="469"/>
      <c r="I374" s="469"/>
      <c r="J374" s="469"/>
      <c r="K374" s="469"/>
      <c r="L374" s="469"/>
      <c r="M374" s="469"/>
      <c r="N374" s="377"/>
      <c r="O374" s="381"/>
    </row>
    <row r="375" spans="2:15" ht="15.75">
      <c r="B375" s="381"/>
      <c r="C375" s="452"/>
      <c r="D375" s="469">
        <v>303</v>
      </c>
      <c r="E375" s="469"/>
      <c r="F375" s="469"/>
      <c r="G375" s="469"/>
      <c r="H375" s="469"/>
      <c r="I375" s="469"/>
      <c r="J375" s="469"/>
      <c r="K375" s="469"/>
      <c r="L375" s="469"/>
      <c r="M375" s="469"/>
      <c r="N375" s="377"/>
      <c r="O375" s="381"/>
    </row>
    <row r="376" spans="2:15" ht="15.75">
      <c r="B376" s="381"/>
      <c r="C376" s="452"/>
      <c r="D376" s="469">
        <v>304</v>
      </c>
      <c r="E376" s="469"/>
      <c r="F376" s="469"/>
      <c r="G376" s="469"/>
      <c r="H376" s="469"/>
      <c r="I376" s="469"/>
      <c r="J376" s="469"/>
      <c r="K376" s="469"/>
      <c r="L376" s="469"/>
      <c r="M376" s="469"/>
      <c r="N376" s="377"/>
      <c r="O376" s="381"/>
    </row>
    <row r="377" spans="2:15" ht="15.75">
      <c r="B377" s="381"/>
      <c r="C377" s="452"/>
      <c r="D377" s="469">
        <v>305</v>
      </c>
      <c r="E377" s="469"/>
      <c r="F377" s="469"/>
      <c r="G377" s="469"/>
      <c r="H377" s="469"/>
      <c r="I377" s="469"/>
      <c r="J377" s="469"/>
      <c r="K377" s="469"/>
      <c r="L377" s="469"/>
      <c r="M377" s="469"/>
      <c r="N377" s="377"/>
      <c r="O377" s="381"/>
    </row>
    <row r="378" spans="2:15" ht="15.75">
      <c r="B378" s="381"/>
      <c r="C378" s="452"/>
      <c r="D378" s="469">
        <v>306</v>
      </c>
      <c r="E378" s="469"/>
      <c r="F378" s="469"/>
      <c r="G378" s="469"/>
      <c r="H378" s="469"/>
      <c r="I378" s="469"/>
      <c r="J378" s="469"/>
      <c r="K378" s="469"/>
      <c r="L378" s="469"/>
      <c r="M378" s="469"/>
      <c r="N378" s="377"/>
      <c r="O378" s="381"/>
    </row>
    <row r="379" spans="2:15" ht="15.75">
      <c r="B379" s="381"/>
      <c r="C379" s="452"/>
      <c r="D379" s="469">
        <v>307</v>
      </c>
      <c r="E379" s="469"/>
      <c r="F379" s="469"/>
      <c r="G379" s="469"/>
      <c r="H379" s="469"/>
      <c r="I379" s="469"/>
      <c r="J379" s="469"/>
      <c r="K379" s="469"/>
      <c r="L379" s="469"/>
      <c r="M379" s="469"/>
      <c r="N379" s="377"/>
      <c r="O379" s="381"/>
    </row>
    <row r="380" spans="2:15" ht="15.75">
      <c r="B380" s="381"/>
      <c r="C380" s="452"/>
      <c r="D380" s="469">
        <v>308</v>
      </c>
      <c r="E380" s="469"/>
      <c r="F380" s="469"/>
      <c r="G380" s="469"/>
      <c r="H380" s="469"/>
      <c r="I380" s="469"/>
      <c r="J380" s="469"/>
      <c r="K380" s="469"/>
      <c r="L380" s="469"/>
      <c r="M380" s="469"/>
      <c r="N380" s="377"/>
      <c r="O380" s="381"/>
    </row>
    <row r="381" spans="2:15" ht="15.75">
      <c r="B381" s="381"/>
      <c r="C381" s="452"/>
      <c r="D381" s="469">
        <v>309</v>
      </c>
      <c r="E381" s="469"/>
      <c r="F381" s="469"/>
      <c r="G381" s="469"/>
      <c r="H381" s="469"/>
      <c r="I381" s="469"/>
      <c r="J381" s="469"/>
      <c r="K381" s="469"/>
      <c r="L381" s="469"/>
      <c r="M381" s="469"/>
      <c r="N381" s="377"/>
      <c r="O381" s="381"/>
    </row>
    <row r="382" spans="2:15" ht="15.75">
      <c r="B382" s="381"/>
      <c r="C382" s="452"/>
      <c r="D382" s="469">
        <v>310</v>
      </c>
      <c r="E382" s="469"/>
      <c r="F382" s="469"/>
      <c r="G382" s="469"/>
      <c r="H382" s="469"/>
      <c r="I382" s="469"/>
      <c r="J382" s="469"/>
      <c r="K382" s="469"/>
      <c r="L382" s="469"/>
      <c r="M382" s="469"/>
      <c r="N382" s="377"/>
      <c r="O382" s="381"/>
    </row>
    <row r="383" spans="2:15" ht="15.75">
      <c r="B383" s="381"/>
      <c r="C383" s="452"/>
      <c r="D383" s="469">
        <v>311</v>
      </c>
      <c r="E383" s="469"/>
      <c r="F383" s="469"/>
      <c r="G383" s="469"/>
      <c r="H383" s="469"/>
      <c r="I383" s="469"/>
      <c r="J383" s="469"/>
      <c r="K383" s="469"/>
      <c r="L383" s="469"/>
      <c r="M383" s="469"/>
      <c r="N383" s="377"/>
      <c r="O383" s="381"/>
    </row>
    <row r="384" spans="2:15" ht="15.75">
      <c r="B384" s="381"/>
      <c r="C384" s="452"/>
      <c r="D384" s="469">
        <v>312</v>
      </c>
      <c r="E384" s="469"/>
      <c r="F384" s="469"/>
      <c r="G384" s="469"/>
      <c r="H384" s="469"/>
      <c r="I384" s="469"/>
      <c r="J384" s="469"/>
      <c r="K384" s="469"/>
      <c r="L384" s="469"/>
      <c r="M384" s="469"/>
      <c r="N384" s="377"/>
      <c r="O384" s="381"/>
    </row>
    <row r="385" spans="2:15" ht="15.75">
      <c r="B385" s="381"/>
      <c r="C385" s="452"/>
      <c r="D385" s="469">
        <v>313</v>
      </c>
      <c r="E385" s="469"/>
      <c r="F385" s="469"/>
      <c r="G385" s="469"/>
      <c r="H385" s="469"/>
      <c r="I385" s="469"/>
      <c r="J385" s="469"/>
      <c r="K385" s="469"/>
      <c r="L385" s="469"/>
      <c r="M385" s="469"/>
      <c r="N385" s="377"/>
      <c r="O385" s="381"/>
    </row>
    <row r="386" spans="2:15" ht="15.75">
      <c r="B386" s="381"/>
      <c r="C386" s="452"/>
      <c r="D386" s="469">
        <v>314</v>
      </c>
      <c r="E386" s="469"/>
      <c r="F386" s="469"/>
      <c r="G386" s="469"/>
      <c r="H386" s="469"/>
      <c r="I386" s="469"/>
      <c r="J386" s="469"/>
      <c r="K386" s="469"/>
      <c r="L386" s="469"/>
      <c r="M386" s="469"/>
      <c r="N386" s="377"/>
      <c r="O386" s="381"/>
    </row>
    <row r="387" spans="2:15" ht="15.75">
      <c r="B387" s="381"/>
      <c r="C387" s="452"/>
      <c r="D387" s="469">
        <v>315</v>
      </c>
      <c r="E387" s="469"/>
      <c r="F387" s="469"/>
      <c r="G387" s="469"/>
      <c r="H387" s="469"/>
      <c r="I387" s="469"/>
      <c r="J387" s="469"/>
      <c r="K387" s="469"/>
      <c r="L387" s="469"/>
      <c r="M387" s="469"/>
      <c r="N387" s="377"/>
      <c r="O387" s="381"/>
    </row>
    <row r="388" spans="2:15" ht="15.75">
      <c r="B388" s="381"/>
      <c r="C388" s="452"/>
      <c r="D388" s="469">
        <v>316</v>
      </c>
      <c r="E388" s="469"/>
      <c r="F388" s="469"/>
      <c r="G388" s="469"/>
      <c r="H388" s="469"/>
      <c r="I388" s="469"/>
      <c r="J388" s="469"/>
      <c r="K388" s="469"/>
      <c r="L388" s="469"/>
      <c r="M388" s="469"/>
      <c r="N388" s="377"/>
      <c r="O388" s="381"/>
    </row>
    <row r="389" spans="2:15" ht="15.75">
      <c r="B389" s="381"/>
      <c r="C389" s="452"/>
      <c r="D389" s="469">
        <v>317</v>
      </c>
      <c r="E389" s="469"/>
      <c r="F389" s="469"/>
      <c r="G389" s="469"/>
      <c r="H389" s="469"/>
      <c r="I389" s="469"/>
      <c r="J389" s="469"/>
      <c r="K389" s="469"/>
      <c r="L389" s="469"/>
      <c r="M389" s="469"/>
      <c r="N389" s="377"/>
      <c r="O389" s="381"/>
    </row>
    <row r="390" spans="2:15" ht="15.75">
      <c r="B390" s="381"/>
      <c r="C390" s="452"/>
      <c r="D390" s="469">
        <v>318</v>
      </c>
      <c r="E390" s="469"/>
      <c r="F390" s="469"/>
      <c r="G390" s="469"/>
      <c r="H390" s="469"/>
      <c r="I390" s="469"/>
      <c r="J390" s="469"/>
      <c r="K390" s="469"/>
      <c r="L390" s="469"/>
      <c r="M390" s="469"/>
      <c r="N390" s="377"/>
      <c r="O390" s="381"/>
    </row>
    <row r="391" spans="2:15" ht="15.75">
      <c r="B391" s="381"/>
      <c r="C391" s="452"/>
      <c r="D391" s="469">
        <v>319</v>
      </c>
      <c r="E391" s="469"/>
      <c r="F391" s="469"/>
      <c r="G391" s="469"/>
      <c r="H391" s="469"/>
      <c r="I391" s="469"/>
      <c r="J391" s="469"/>
      <c r="K391" s="469"/>
      <c r="L391" s="469"/>
      <c r="M391" s="469"/>
      <c r="N391" s="377"/>
      <c r="O391" s="381"/>
    </row>
    <row r="392" spans="2:15" ht="15.75">
      <c r="B392" s="381"/>
      <c r="C392" s="452"/>
      <c r="D392" s="469">
        <v>320</v>
      </c>
      <c r="E392" s="469"/>
      <c r="F392" s="469"/>
      <c r="G392" s="469"/>
      <c r="H392" s="469"/>
      <c r="I392" s="469"/>
      <c r="J392" s="469"/>
      <c r="K392" s="469"/>
      <c r="L392" s="469"/>
      <c r="M392" s="469"/>
      <c r="N392" s="377"/>
      <c r="O392" s="381"/>
    </row>
    <row r="393" spans="2:15" ht="15.75">
      <c r="B393" s="381"/>
      <c r="C393" s="452"/>
      <c r="D393" s="469">
        <v>321</v>
      </c>
      <c r="E393" s="469"/>
      <c r="F393" s="469"/>
      <c r="G393" s="469"/>
      <c r="H393" s="469"/>
      <c r="I393" s="469"/>
      <c r="J393" s="469"/>
      <c r="K393" s="469"/>
      <c r="L393" s="469"/>
      <c r="M393" s="469"/>
      <c r="N393" s="377"/>
      <c r="O393" s="381"/>
    </row>
    <row r="394" spans="2:15" ht="15.75">
      <c r="B394" s="381"/>
      <c r="C394" s="452"/>
      <c r="D394" s="469">
        <v>322</v>
      </c>
      <c r="E394" s="469"/>
      <c r="F394" s="469"/>
      <c r="G394" s="469"/>
      <c r="H394" s="469"/>
      <c r="I394" s="469"/>
      <c r="J394" s="469"/>
      <c r="K394" s="469"/>
      <c r="L394" s="469"/>
      <c r="M394" s="469"/>
      <c r="N394" s="377"/>
      <c r="O394" s="381"/>
    </row>
    <row r="395" spans="2:15" ht="15.75">
      <c r="B395" s="381"/>
      <c r="C395" s="452"/>
      <c r="D395" s="469">
        <v>323</v>
      </c>
      <c r="E395" s="469"/>
      <c r="F395" s="469"/>
      <c r="G395" s="469"/>
      <c r="H395" s="469"/>
      <c r="I395" s="469"/>
      <c r="J395" s="469"/>
      <c r="K395" s="469"/>
      <c r="L395" s="469"/>
      <c r="M395" s="469"/>
      <c r="N395" s="377"/>
      <c r="O395" s="381"/>
    </row>
    <row r="396" spans="2:15" ht="15.75">
      <c r="B396" s="381"/>
      <c r="C396" s="452"/>
      <c r="D396" s="469">
        <v>324</v>
      </c>
      <c r="E396" s="469"/>
      <c r="F396" s="469"/>
      <c r="G396" s="469"/>
      <c r="H396" s="469"/>
      <c r="I396" s="469"/>
      <c r="J396" s="469"/>
      <c r="K396" s="469"/>
      <c r="L396" s="469"/>
      <c r="M396" s="469"/>
      <c r="N396" s="377"/>
      <c r="O396" s="381"/>
    </row>
    <row r="397" spans="2:15" ht="15.75">
      <c r="B397" s="381"/>
      <c r="C397" s="452"/>
      <c r="D397" s="469">
        <v>325</v>
      </c>
      <c r="E397" s="469"/>
      <c r="F397" s="469"/>
      <c r="G397" s="469"/>
      <c r="H397" s="469"/>
      <c r="I397" s="469"/>
      <c r="J397" s="469"/>
      <c r="K397" s="469"/>
      <c r="L397" s="469"/>
      <c r="M397" s="469"/>
      <c r="N397" s="377"/>
      <c r="O397" s="381"/>
    </row>
    <row r="398" spans="2:15" ht="15.75">
      <c r="B398" s="381"/>
      <c r="C398" s="452"/>
      <c r="D398" s="469">
        <v>326</v>
      </c>
      <c r="E398" s="469"/>
      <c r="F398" s="469"/>
      <c r="G398" s="469"/>
      <c r="H398" s="469"/>
      <c r="I398" s="469"/>
      <c r="J398" s="469"/>
      <c r="K398" s="469"/>
      <c r="L398" s="469"/>
      <c r="M398" s="469"/>
      <c r="N398" s="377"/>
      <c r="O398" s="381"/>
    </row>
    <row r="399" spans="2:15" ht="15.75">
      <c r="B399" s="381"/>
      <c r="C399" s="452"/>
      <c r="D399" s="469">
        <v>327</v>
      </c>
      <c r="E399" s="469"/>
      <c r="F399" s="469"/>
      <c r="G399" s="469"/>
      <c r="H399" s="469"/>
      <c r="I399" s="469"/>
      <c r="J399" s="469"/>
      <c r="K399" s="469"/>
      <c r="L399" s="469"/>
      <c r="M399" s="469"/>
      <c r="N399" s="377"/>
      <c r="O399" s="381"/>
    </row>
    <row r="400" spans="2:15" ht="15.75">
      <c r="B400" s="381"/>
      <c r="C400" s="452"/>
      <c r="D400" s="469">
        <v>328</v>
      </c>
      <c r="E400" s="469"/>
      <c r="F400" s="469"/>
      <c r="G400" s="469"/>
      <c r="H400" s="469"/>
      <c r="I400" s="469"/>
      <c r="J400" s="469"/>
      <c r="K400" s="469"/>
      <c r="L400" s="469"/>
      <c r="M400" s="469"/>
      <c r="N400" s="377"/>
      <c r="O400" s="381"/>
    </row>
    <row r="401" spans="2:15" ht="15.75">
      <c r="B401" s="381"/>
      <c r="C401" s="452"/>
      <c r="D401" s="469">
        <v>329</v>
      </c>
      <c r="E401" s="469"/>
      <c r="F401" s="469"/>
      <c r="G401" s="469"/>
      <c r="H401" s="469"/>
      <c r="I401" s="469"/>
      <c r="J401" s="469"/>
      <c r="K401" s="469"/>
      <c r="L401" s="469"/>
      <c r="M401" s="469"/>
      <c r="N401" s="377"/>
      <c r="O401" s="381"/>
    </row>
    <row r="402" spans="2:15" ht="15.75">
      <c r="B402" s="381"/>
      <c r="C402" s="452"/>
      <c r="D402" s="469">
        <v>330</v>
      </c>
      <c r="E402" s="469"/>
      <c r="F402" s="469"/>
      <c r="G402" s="469"/>
      <c r="H402" s="469"/>
      <c r="I402" s="469"/>
      <c r="J402" s="469"/>
      <c r="K402" s="469"/>
      <c r="L402" s="469"/>
      <c r="M402" s="469"/>
      <c r="N402" s="377"/>
      <c r="O402" s="381"/>
    </row>
    <row r="403" spans="2:15" ht="15.75">
      <c r="B403" s="381"/>
      <c r="C403" s="452"/>
      <c r="D403" s="469">
        <v>331</v>
      </c>
      <c r="E403" s="469"/>
      <c r="F403" s="469"/>
      <c r="G403" s="469"/>
      <c r="H403" s="469"/>
      <c r="I403" s="469"/>
      <c r="J403" s="469"/>
      <c r="K403" s="469"/>
      <c r="L403" s="469"/>
      <c r="M403" s="469"/>
      <c r="N403" s="377"/>
      <c r="O403" s="381"/>
    </row>
    <row r="404" spans="2:15" ht="15.75">
      <c r="B404" s="381"/>
      <c r="C404" s="452"/>
      <c r="D404" s="469">
        <v>332</v>
      </c>
      <c r="E404" s="469"/>
      <c r="F404" s="469"/>
      <c r="G404" s="469"/>
      <c r="H404" s="469"/>
      <c r="I404" s="469"/>
      <c r="J404" s="469"/>
      <c r="K404" s="469"/>
      <c r="L404" s="469"/>
      <c r="M404" s="469"/>
      <c r="N404" s="377"/>
      <c r="O404" s="381"/>
    </row>
    <row r="405" spans="2:15" ht="15.75">
      <c r="B405" s="381"/>
      <c r="C405" s="452"/>
      <c r="D405" s="469">
        <v>333</v>
      </c>
      <c r="E405" s="469"/>
      <c r="F405" s="469"/>
      <c r="G405" s="469"/>
      <c r="H405" s="469"/>
      <c r="I405" s="469"/>
      <c r="J405" s="469"/>
      <c r="K405" s="469"/>
      <c r="L405" s="469"/>
      <c r="M405" s="469"/>
      <c r="N405" s="377"/>
      <c r="O405" s="381"/>
    </row>
    <row r="406" spans="2:15" ht="15.75">
      <c r="B406" s="381"/>
      <c r="C406" s="452"/>
      <c r="D406" s="469">
        <v>334</v>
      </c>
      <c r="E406" s="469"/>
      <c r="F406" s="469"/>
      <c r="G406" s="469"/>
      <c r="H406" s="469"/>
      <c r="I406" s="469"/>
      <c r="J406" s="469"/>
      <c r="K406" s="469"/>
      <c r="L406" s="469"/>
      <c r="M406" s="469"/>
      <c r="N406" s="377"/>
      <c r="O406" s="381"/>
    </row>
    <row r="407" spans="2:15" ht="15.75">
      <c r="B407" s="381"/>
      <c r="C407" s="452"/>
      <c r="D407" s="469">
        <v>335</v>
      </c>
      <c r="E407" s="469"/>
      <c r="F407" s="469"/>
      <c r="G407" s="469"/>
      <c r="H407" s="469"/>
      <c r="I407" s="469"/>
      <c r="J407" s="469"/>
      <c r="K407" s="469"/>
      <c r="L407" s="469"/>
      <c r="M407" s="469"/>
      <c r="N407" s="377"/>
      <c r="O407" s="381"/>
    </row>
    <row r="408" spans="2:15" ht="15.75">
      <c r="B408" s="381"/>
      <c r="C408" s="452"/>
      <c r="D408" s="469">
        <v>336</v>
      </c>
      <c r="E408" s="469"/>
      <c r="F408" s="469"/>
      <c r="G408" s="469"/>
      <c r="H408" s="469"/>
      <c r="I408" s="469"/>
      <c r="J408" s="469"/>
      <c r="K408" s="469"/>
      <c r="L408" s="469"/>
      <c r="M408" s="469"/>
      <c r="N408" s="377"/>
      <c r="O408" s="381"/>
    </row>
    <row r="409" spans="2:15" ht="15.75">
      <c r="B409" s="381"/>
      <c r="C409" s="452"/>
      <c r="D409" s="469">
        <v>337</v>
      </c>
      <c r="E409" s="469"/>
      <c r="F409" s="469"/>
      <c r="G409" s="469"/>
      <c r="H409" s="469"/>
      <c r="I409" s="469"/>
      <c r="J409" s="469"/>
      <c r="K409" s="469"/>
      <c r="L409" s="469"/>
      <c r="M409" s="469"/>
      <c r="N409" s="377"/>
      <c r="O409" s="381"/>
    </row>
    <row r="410" spans="2:15" ht="15.75">
      <c r="B410" s="381"/>
      <c r="C410" s="452"/>
      <c r="D410" s="469">
        <v>338</v>
      </c>
      <c r="E410" s="469"/>
      <c r="F410" s="469"/>
      <c r="G410" s="469"/>
      <c r="H410" s="469"/>
      <c r="I410" s="469"/>
      <c r="J410" s="469"/>
      <c r="K410" s="469"/>
      <c r="L410" s="469"/>
      <c r="M410" s="469"/>
      <c r="N410" s="377"/>
      <c r="O410" s="381"/>
    </row>
    <row r="411" spans="2:15" ht="15.75">
      <c r="B411" s="381"/>
      <c r="C411" s="452"/>
      <c r="D411" s="469">
        <v>339</v>
      </c>
      <c r="E411" s="469"/>
      <c r="F411" s="469"/>
      <c r="G411" s="469"/>
      <c r="H411" s="469"/>
      <c r="I411" s="469"/>
      <c r="J411" s="469"/>
      <c r="K411" s="469"/>
      <c r="L411" s="469"/>
      <c r="M411" s="469"/>
      <c r="N411" s="377"/>
      <c r="O411" s="381"/>
    </row>
    <row r="412" spans="2:15" ht="15.75">
      <c r="B412" s="381"/>
      <c r="C412" s="452"/>
      <c r="D412" s="469">
        <v>340</v>
      </c>
      <c r="E412" s="469"/>
      <c r="F412" s="469"/>
      <c r="G412" s="469"/>
      <c r="H412" s="469"/>
      <c r="I412" s="469"/>
      <c r="J412" s="469"/>
      <c r="K412" s="469"/>
      <c r="L412" s="469"/>
      <c r="M412" s="469"/>
      <c r="N412" s="377"/>
      <c r="O412" s="381"/>
    </row>
    <row r="413" spans="2:15" ht="15.75">
      <c r="B413" s="381"/>
      <c r="C413" s="452"/>
      <c r="D413" s="469">
        <v>341</v>
      </c>
      <c r="E413" s="469"/>
      <c r="F413" s="469"/>
      <c r="G413" s="469"/>
      <c r="H413" s="469"/>
      <c r="I413" s="469"/>
      <c r="J413" s="469"/>
      <c r="K413" s="469"/>
      <c r="L413" s="469"/>
      <c r="M413" s="469"/>
      <c r="N413" s="377"/>
      <c r="O413" s="381"/>
    </row>
    <row r="414" spans="2:15" ht="15.75">
      <c r="B414" s="381"/>
      <c r="C414" s="452"/>
      <c r="D414" s="469">
        <v>342</v>
      </c>
      <c r="E414" s="469"/>
      <c r="F414" s="469"/>
      <c r="G414" s="469"/>
      <c r="H414" s="469"/>
      <c r="I414" s="469"/>
      <c r="J414" s="469"/>
      <c r="K414" s="469"/>
      <c r="L414" s="469"/>
      <c r="M414" s="469"/>
      <c r="N414" s="377"/>
      <c r="O414" s="381"/>
    </row>
    <row r="415" spans="2:15" ht="15.75">
      <c r="B415" s="381"/>
      <c r="C415" s="452"/>
      <c r="D415" s="469">
        <v>343</v>
      </c>
      <c r="E415" s="469"/>
      <c r="F415" s="469"/>
      <c r="G415" s="469"/>
      <c r="H415" s="469"/>
      <c r="I415" s="469"/>
      <c r="J415" s="469"/>
      <c r="K415" s="469"/>
      <c r="L415" s="469"/>
      <c r="M415" s="469"/>
      <c r="N415" s="377"/>
      <c r="O415" s="381"/>
    </row>
    <row r="416" spans="2:15" ht="15.75">
      <c r="B416" s="381"/>
      <c r="C416" s="452"/>
      <c r="D416" s="469">
        <v>344</v>
      </c>
      <c r="E416" s="469"/>
      <c r="F416" s="469"/>
      <c r="G416" s="469"/>
      <c r="H416" s="469"/>
      <c r="I416" s="469"/>
      <c r="J416" s="469"/>
      <c r="K416" s="469"/>
      <c r="L416" s="469"/>
      <c r="M416" s="469"/>
      <c r="N416" s="377"/>
      <c r="O416" s="381"/>
    </row>
    <row r="417" spans="2:15" ht="15.75">
      <c r="B417" s="381"/>
      <c r="C417" s="452"/>
      <c r="D417" s="469">
        <v>345</v>
      </c>
      <c r="E417" s="469"/>
      <c r="F417" s="469"/>
      <c r="G417" s="469"/>
      <c r="H417" s="469"/>
      <c r="I417" s="469"/>
      <c r="J417" s="469"/>
      <c r="K417" s="469"/>
      <c r="L417" s="469"/>
      <c r="M417" s="469"/>
      <c r="N417" s="377"/>
      <c r="O417" s="381"/>
    </row>
    <row r="418" spans="2:15" ht="15.75">
      <c r="B418" s="381"/>
      <c r="C418" s="452"/>
      <c r="D418" s="469">
        <v>346</v>
      </c>
      <c r="E418" s="469"/>
      <c r="F418" s="469"/>
      <c r="G418" s="469"/>
      <c r="H418" s="469"/>
      <c r="I418" s="469"/>
      <c r="J418" s="469"/>
      <c r="K418" s="469"/>
      <c r="L418" s="469"/>
      <c r="M418" s="469"/>
      <c r="N418" s="377"/>
      <c r="O418" s="381"/>
    </row>
    <row r="419" spans="2:15" ht="15.75">
      <c r="B419" s="381"/>
      <c r="C419" s="452"/>
      <c r="D419" s="469">
        <v>347</v>
      </c>
      <c r="E419" s="469"/>
      <c r="F419" s="469"/>
      <c r="G419" s="469"/>
      <c r="H419" s="469"/>
      <c r="I419" s="469"/>
      <c r="J419" s="469"/>
      <c r="K419" s="469"/>
      <c r="L419" s="469"/>
      <c r="M419" s="469"/>
      <c r="N419" s="377"/>
      <c r="O419" s="381"/>
    </row>
    <row r="420" spans="2:15" ht="15.75">
      <c r="B420" s="381"/>
      <c r="C420" s="452"/>
      <c r="D420" s="469">
        <v>348</v>
      </c>
      <c r="E420" s="469"/>
      <c r="F420" s="469"/>
      <c r="G420" s="469"/>
      <c r="H420" s="469"/>
      <c r="I420" s="469"/>
      <c r="J420" s="469"/>
      <c r="K420" s="469"/>
      <c r="L420" s="469"/>
      <c r="M420" s="469"/>
      <c r="N420" s="377"/>
      <c r="O420" s="381"/>
    </row>
    <row r="421" spans="2:15" ht="15.75">
      <c r="B421" s="381"/>
      <c r="C421" s="452"/>
      <c r="D421" s="469">
        <v>349</v>
      </c>
      <c r="E421" s="469"/>
      <c r="F421" s="469"/>
      <c r="G421" s="469"/>
      <c r="H421" s="469"/>
      <c r="I421" s="469"/>
      <c r="J421" s="469"/>
      <c r="K421" s="469"/>
      <c r="L421" s="469"/>
      <c r="M421" s="469"/>
      <c r="N421" s="377"/>
      <c r="O421" s="381"/>
    </row>
    <row r="422" spans="2:15" ht="15.75">
      <c r="B422" s="381"/>
      <c r="C422" s="452"/>
      <c r="D422" s="469">
        <v>350</v>
      </c>
      <c r="E422" s="469"/>
      <c r="F422" s="469"/>
      <c r="G422" s="469"/>
      <c r="H422" s="469"/>
      <c r="I422" s="469"/>
      <c r="J422" s="469"/>
      <c r="K422" s="469"/>
      <c r="L422" s="469"/>
      <c r="M422" s="469"/>
      <c r="N422" s="377"/>
      <c r="O422" s="381"/>
    </row>
    <row r="423" spans="2:15" ht="15.75" customHeight="1">
      <c r="B423" s="381"/>
      <c r="C423" s="381"/>
      <c r="D423" s="381"/>
      <c r="E423" s="381"/>
      <c r="F423" s="381"/>
      <c r="G423" s="381"/>
      <c r="H423" s="381"/>
      <c r="I423" s="381"/>
      <c r="J423" s="381"/>
      <c r="K423" s="381"/>
      <c r="L423" s="381"/>
      <c r="M423" s="381"/>
      <c r="N423" s="381"/>
      <c r="O423" s="381"/>
    </row>
  </sheetData>
  <sheetProtection sheet="1" selectLockedCells="1"/>
  <phoneticPr fontId="15" type="noConversion"/>
  <hyperlinks>
    <hyperlink ref="I11" r:id="rId1" xr:uid="{D0F4CD0C-AAE1-4CE4-90A8-6126F8120ED9}"/>
    <hyperlink ref="N9" location="'(1C - info)'!C3" display="For Form descriptions, please click: Tab 1C-Info" xr:uid="{B3C78D1F-3236-4FB5-801B-FA2D100FC951}"/>
  </hyperlinks>
  <pageMargins left="0.25" right="0.2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B1:O690"/>
  <sheetViews>
    <sheetView zoomScaleNormal="100" workbookViewId="0">
      <selection activeCell="D39" sqref="D39"/>
    </sheetView>
  </sheetViews>
  <sheetFormatPr defaultColWidth="9.140625" defaultRowHeight="15"/>
  <cols>
    <col min="1" max="1" width="3.5703125" style="86" customWidth="1"/>
    <col min="2" max="2" width="1.7109375" style="86" customWidth="1"/>
    <col min="3" max="3" width="6.85546875" style="86" customWidth="1"/>
    <col min="4" max="4" width="15.7109375" style="86" customWidth="1"/>
    <col min="5" max="5" width="26.140625" style="86" customWidth="1"/>
    <col min="6" max="6" width="12.7109375" style="202" customWidth="1"/>
    <col min="7" max="7" width="13.7109375" style="86" customWidth="1"/>
    <col min="8" max="11" width="12.7109375" style="86" customWidth="1"/>
    <col min="12" max="13" width="13.7109375" style="86" customWidth="1"/>
    <col min="14" max="14" width="29.85546875" style="86" customWidth="1"/>
    <col min="15" max="15" width="1.7109375" style="86" customWidth="1"/>
    <col min="16" max="16384" width="9.140625" style="86"/>
  </cols>
  <sheetData>
    <row r="1" spans="2:15">
      <c r="F1" s="86"/>
    </row>
    <row r="2" spans="2:15" ht="15.75">
      <c r="B2" s="171"/>
      <c r="C2" s="232" t="s">
        <v>69</v>
      </c>
      <c r="D2" s="232"/>
      <c r="E2" s="232"/>
      <c r="F2" s="232"/>
      <c r="G2" s="172"/>
      <c r="H2" s="196"/>
      <c r="I2" s="172"/>
      <c r="J2" s="172"/>
      <c r="K2" s="172"/>
      <c r="L2" s="172"/>
      <c r="M2" s="172"/>
      <c r="N2" s="269" t="s">
        <v>70</v>
      </c>
      <c r="O2" s="171"/>
    </row>
    <row r="3" spans="2:15" ht="15.75">
      <c r="B3" s="171"/>
      <c r="C3" s="199" t="s">
        <v>381</v>
      </c>
      <c r="D3" s="173"/>
      <c r="E3" s="173"/>
      <c r="F3" s="173"/>
      <c r="G3" s="197"/>
      <c r="H3" s="198"/>
      <c r="I3" s="172"/>
      <c r="J3" s="172"/>
      <c r="K3" s="172"/>
      <c r="L3" s="172"/>
      <c r="M3" s="172"/>
      <c r="N3" s="269" t="s">
        <v>71</v>
      </c>
      <c r="O3" s="171"/>
    </row>
    <row r="4" spans="2:15">
      <c r="B4" s="34"/>
      <c r="C4" s="35"/>
      <c r="D4" s="36"/>
      <c r="E4" s="36"/>
      <c r="F4" s="36"/>
      <c r="G4" s="34"/>
      <c r="H4" s="34"/>
      <c r="I4" s="37"/>
      <c r="J4" s="37"/>
      <c r="K4" s="37"/>
      <c r="L4" s="37"/>
      <c r="M4" s="37"/>
      <c r="N4" s="37"/>
      <c r="O4" s="34"/>
    </row>
    <row r="5" spans="2:15" ht="17.25">
      <c r="B5" s="34"/>
      <c r="C5" s="36"/>
      <c r="D5" s="36"/>
      <c r="E5" s="36"/>
      <c r="F5" s="36"/>
      <c r="G5" s="34"/>
      <c r="H5" s="34"/>
      <c r="I5" s="37"/>
      <c r="J5" s="37"/>
      <c r="K5" s="37"/>
      <c r="L5" s="38"/>
      <c r="M5" s="376"/>
      <c r="N5" s="376" t="s">
        <v>72</v>
      </c>
      <c r="O5" s="34"/>
    </row>
    <row r="6" spans="2:15" ht="24" customHeight="1">
      <c r="B6" s="34"/>
      <c r="C6" s="36"/>
      <c r="D6" s="36"/>
      <c r="E6" s="39" t="s">
        <v>73</v>
      </c>
      <c r="F6" s="36"/>
      <c r="G6" s="34"/>
      <c r="H6" s="34"/>
      <c r="I6" s="37"/>
      <c r="J6" s="37"/>
      <c r="K6" s="37"/>
      <c r="L6" s="38"/>
      <c r="M6" s="195" t="s">
        <v>74</v>
      </c>
      <c r="N6" s="194">
        <f>'1A-Operator Information'!N59</f>
        <v>0</v>
      </c>
      <c r="O6" s="34"/>
    </row>
    <row r="7" spans="2:15" ht="18.75">
      <c r="B7" s="34"/>
      <c r="C7" s="36"/>
      <c r="D7" s="36"/>
      <c r="E7" s="41" t="s">
        <v>75</v>
      </c>
      <c r="F7" s="36"/>
      <c r="G7" s="34"/>
      <c r="H7" s="34"/>
      <c r="I7" s="37"/>
      <c r="J7" s="37"/>
      <c r="K7" s="37"/>
      <c r="L7" s="38"/>
      <c r="M7" s="245"/>
      <c r="N7" s="245"/>
      <c r="O7" s="34"/>
    </row>
    <row r="8" spans="2:15" ht="18.75">
      <c r="B8" s="34"/>
      <c r="C8" s="36"/>
      <c r="D8" s="36"/>
      <c r="E8" s="41" t="s">
        <v>76</v>
      </c>
      <c r="F8" s="36"/>
      <c r="G8" s="34"/>
      <c r="H8" s="34"/>
      <c r="I8" s="37"/>
      <c r="J8" s="37"/>
      <c r="K8" s="37"/>
      <c r="L8" s="38"/>
      <c r="M8" s="37"/>
      <c r="N8" s="37"/>
      <c r="O8" s="34"/>
    </row>
    <row r="9" spans="2:15" ht="15.75">
      <c r="B9" s="34"/>
      <c r="C9" s="36"/>
      <c r="D9" s="36"/>
      <c r="E9" s="243"/>
      <c r="F9" s="36"/>
      <c r="G9" s="34"/>
      <c r="H9" s="34"/>
      <c r="I9" s="37"/>
      <c r="J9" s="37"/>
      <c r="K9" s="37"/>
      <c r="L9" s="212"/>
      <c r="M9" s="212"/>
      <c r="N9" s="261" t="s">
        <v>191</v>
      </c>
      <c r="O9" s="212"/>
    </row>
    <row r="10" spans="2:15" ht="21">
      <c r="B10" s="34"/>
      <c r="C10" s="36"/>
      <c r="D10" s="36"/>
      <c r="E10" s="42" t="s">
        <v>78</v>
      </c>
      <c r="F10" s="36"/>
      <c r="G10" s="34"/>
      <c r="H10" s="34"/>
      <c r="I10" s="37"/>
      <c r="J10" s="37"/>
      <c r="K10" s="37"/>
      <c r="L10" s="37"/>
      <c r="M10" s="37"/>
      <c r="N10" s="37"/>
      <c r="O10" s="34"/>
    </row>
    <row r="11" spans="2:15">
      <c r="B11" s="34"/>
      <c r="C11" s="36"/>
      <c r="D11" s="36"/>
      <c r="E11" s="365" t="s">
        <v>192</v>
      </c>
      <c r="F11" s="365"/>
      <c r="G11" s="275" t="s">
        <v>80</v>
      </c>
      <c r="H11" s="275"/>
      <c r="I11" s="275"/>
      <c r="J11" s="275"/>
      <c r="K11" s="275"/>
      <c r="L11" s="37"/>
      <c r="M11" s="37"/>
      <c r="N11" s="34"/>
      <c r="O11" s="34"/>
    </row>
    <row r="12" spans="2:15" ht="18.75">
      <c r="B12" s="34"/>
      <c r="C12" s="36"/>
      <c r="D12" s="36"/>
      <c r="E12" s="43"/>
      <c r="F12" s="36"/>
      <c r="G12" s="34"/>
      <c r="H12" s="34"/>
      <c r="I12" s="37"/>
      <c r="J12" s="37"/>
      <c r="K12" s="37"/>
      <c r="L12" s="37"/>
      <c r="M12" s="37"/>
      <c r="N12" s="37"/>
      <c r="O12" s="34"/>
    </row>
    <row r="13" spans="2:15" ht="20.100000000000001" customHeight="1">
      <c r="B13" s="34"/>
      <c r="C13" s="366"/>
      <c r="D13" s="366"/>
      <c r="E13" s="366"/>
      <c r="F13" s="366"/>
      <c r="G13" s="366"/>
      <c r="H13" s="270"/>
      <c r="I13" s="270" t="s">
        <v>81</v>
      </c>
      <c r="J13" s="366"/>
      <c r="K13" s="366"/>
      <c r="L13" s="366"/>
      <c r="M13" s="366"/>
      <c r="N13" s="366"/>
      <c r="O13" s="34"/>
    </row>
    <row r="14" spans="2:15" ht="20.100000000000001" customHeight="1">
      <c r="B14" s="34"/>
      <c r="C14" s="235"/>
      <c r="D14" s="235"/>
      <c r="E14" s="235"/>
      <c r="F14" s="235"/>
      <c r="G14" s="235"/>
      <c r="H14" s="235"/>
      <c r="I14" s="254" t="s">
        <v>82</v>
      </c>
      <c r="J14" s="235"/>
      <c r="K14" s="235"/>
      <c r="L14" s="235"/>
      <c r="M14" s="235"/>
      <c r="N14" s="235"/>
      <c r="O14" s="34"/>
    </row>
    <row r="15" spans="2:15" ht="20.100000000000001" customHeight="1">
      <c r="B15" s="34"/>
      <c r="C15" s="235"/>
      <c r="D15" s="235"/>
      <c r="E15" s="235"/>
      <c r="F15" s="235"/>
      <c r="G15" s="235"/>
      <c r="H15" s="235"/>
      <c r="I15" s="235"/>
      <c r="J15" s="235"/>
      <c r="K15" s="236" t="s">
        <v>83</v>
      </c>
      <c r="L15" s="275" t="s">
        <v>84</v>
      </c>
      <c r="M15" s="275"/>
      <c r="N15" s="275"/>
      <c r="O15" s="34"/>
    </row>
    <row r="16" spans="2:15" ht="20.100000000000001" customHeight="1">
      <c r="B16" s="34"/>
      <c r="C16" s="34"/>
      <c r="D16" s="34"/>
      <c r="E16" s="34"/>
      <c r="F16" s="34"/>
      <c r="G16" s="34"/>
      <c r="H16" s="34"/>
      <c r="I16" s="34"/>
      <c r="J16" s="34"/>
      <c r="K16" s="34"/>
      <c r="L16" s="34"/>
      <c r="M16" s="34"/>
      <c r="N16" s="34"/>
      <c r="O16" s="34"/>
    </row>
    <row r="17" spans="2:15" s="193" customFormat="1" ht="24" customHeight="1">
      <c r="B17" s="45"/>
      <c r="C17" s="192" t="s">
        <v>193</v>
      </c>
      <c r="D17" s="47"/>
      <c r="E17" s="46" t="s">
        <v>194</v>
      </c>
      <c r="F17" s="47"/>
      <c r="G17" s="47"/>
      <c r="H17" s="47"/>
      <c r="I17" s="47"/>
      <c r="J17" s="47"/>
      <c r="K17" s="48"/>
      <c r="L17" s="49"/>
      <c r="M17" s="50" t="s">
        <v>87</v>
      </c>
      <c r="N17" s="473">
        <f>'1A-Operator Information'!O19</f>
        <v>0</v>
      </c>
      <c r="O17" s="45"/>
    </row>
    <row r="18" spans="2:15" ht="12" customHeight="1">
      <c r="B18" s="34"/>
      <c r="C18" s="34"/>
      <c r="D18" s="34"/>
      <c r="E18" s="34"/>
      <c r="F18" s="34"/>
      <c r="G18" s="34"/>
      <c r="H18" s="34"/>
      <c r="I18" s="34"/>
      <c r="J18" s="34"/>
      <c r="K18" s="34"/>
      <c r="L18" s="34"/>
      <c r="M18" s="34"/>
      <c r="N18" s="34"/>
      <c r="O18" s="34"/>
    </row>
    <row r="19" spans="2:15" ht="20.100000000000001" customHeight="1">
      <c r="B19" s="34"/>
      <c r="C19" s="372"/>
      <c r="D19" s="372"/>
      <c r="E19" s="372"/>
      <c r="F19" s="372"/>
      <c r="G19" s="372"/>
      <c r="H19" s="372"/>
      <c r="I19" s="373" t="s">
        <v>390</v>
      </c>
      <c r="J19" s="372"/>
      <c r="K19" s="372"/>
      <c r="L19" s="372"/>
      <c r="M19" s="372"/>
      <c r="N19" s="372"/>
      <c r="O19" s="34"/>
    </row>
    <row r="20" spans="2:15" ht="20.100000000000001" customHeight="1">
      <c r="B20" s="34"/>
      <c r="C20" s="372"/>
      <c r="D20" s="372"/>
      <c r="E20" s="372"/>
      <c r="F20" s="372"/>
      <c r="G20" s="372"/>
      <c r="H20" s="372"/>
      <c r="I20" s="373" t="s">
        <v>393</v>
      </c>
      <c r="J20" s="372"/>
      <c r="K20" s="372"/>
      <c r="L20" s="372"/>
      <c r="M20" s="372"/>
      <c r="N20" s="372"/>
      <c r="O20" s="34"/>
    </row>
    <row r="21" spans="2:15" ht="20.100000000000001" customHeight="1">
      <c r="B21" s="34"/>
      <c r="C21" s="372"/>
      <c r="D21" s="372"/>
      <c r="E21" s="372"/>
      <c r="F21" s="372"/>
      <c r="G21" s="372"/>
      <c r="H21" s="372"/>
      <c r="I21" s="373" t="s">
        <v>392</v>
      </c>
      <c r="J21" s="372"/>
      <c r="K21" s="372"/>
      <c r="L21" s="372"/>
      <c r="M21" s="372"/>
      <c r="N21" s="372"/>
      <c r="O21" s="34"/>
    </row>
    <row r="22" spans="2:15" ht="20.100000000000001" customHeight="1">
      <c r="B22" s="34"/>
      <c r="C22" s="372"/>
      <c r="D22" s="372"/>
      <c r="E22" s="372"/>
      <c r="F22" s="372"/>
      <c r="G22" s="372"/>
      <c r="H22" s="372"/>
      <c r="I22" s="373"/>
      <c r="J22" s="372"/>
      <c r="K22" s="372"/>
      <c r="L22" s="372"/>
      <c r="M22" s="372"/>
      <c r="N22" s="372"/>
      <c r="O22" s="34"/>
    </row>
    <row r="23" spans="2:15" ht="20.100000000000001" customHeight="1">
      <c r="B23" s="34"/>
      <c r="C23" s="372"/>
      <c r="D23" s="372"/>
      <c r="E23" s="372"/>
      <c r="F23" s="372"/>
      <c r="G23" s="372"/>
      <c r="H23" s="372"/>
      <c r="I23" s="373" t="s">
        <v>382</v>
      </c>
      <c r="J23" s="372"/>
      <c r="K23" s="372"/>
      <c r="L23" s="372"/>
      <c r="M23" s="372"/>
      <c r="N23" s="372"/>
      <c r="O23" s="34"/>
    </row>
    <row r="24" spans="2:15" ht="20.100000000000001" customHeight="1">
      <c r="B24" s="34"/>
      <c r="C24" s="372"/>
      <c r="D24" s="372"/>
      <c r="E24" s="372"/>
      <c r="F24" s="372"/>
      <c r="G24" s="372"/>
      <c r="H24" s="372"/>
      <c r="I24" s="373" t="s">
        <v>383</v>
      </c>
      <c r="J24" s="372"/>
      <c r="K24" s="372"/>
      <c r="L24" s="372"/>
      <c r="M24" s="372"/>
      <c r="N24" s="372"/>
      <c r="O24" s="34"/>
    </row>
    <row r="25" spans="2:15" ht="20.100000000000001" customHeight="1">
      <c r="B25" s="34"/>
      <c r="C25" s="372"/>
      <c r="D25" s="372"/>
      <c r="E25" s="372"/>
      <c r="F25" s="372"/>
      <c r="G25" s="372"/>
      <c r="H25" s="372"/>
      <c r="I25" s="373" t="s">
        <v>384</v>
      </c>
      <c r="J25" s="372"/>
      <c r="K25" s="372"/>
      <c r="L25" s="372"/>
      <c r="M25" s="372"/>
      <c r="N25" s="372"/>
      <c r="O25" s="34"/>
    </row>
    <row r="26" spans="2:15" ht="20.100000000000001" customHeight="1">
      <c r="B26" s="34"/>
      <c r="C26" s="372"/>
      <c r="D26" s="372"/>
      <c r="E26" s="372"/>
      <c r="F26" s="372"/>
      <c r="G26" s="372"/>
      <c r="H26" s="372"/>
      <c r="I26" s="373" t="s">
        <v>385</v>
      </c>
      <c r="J26" s="372"/>
      <c r="K26" s="372"/>
      <c r="L26" s="372"/>
      <c r="M26" s="372"/>
      <c r="N26" s="372"/>
      <c r="O26" s="34"/>
    </row>
    <row r="27" spans="2:15" ht="20.100000000000001" customHeight="1">
      <c r="B27" s="34"/>
      <c r="C27" s="372"/>
      <c r="D27" s="372"/>
      <c r="E27" s="372"/>
      <c r="F27" s="372"/>
      <c r="G27" s="372"/>
      <c r="H27" s="372"/>
      <c r="I27" s="373" t="s">
        <v>386</v>
      </c>
      <c r="J27" s="372"/>
      <c r="K27" s="372"/>
      <c r="L27" s="372"/>
      <c r="M27" s="372"/>
      <c r="N27" s="372"/>
      <c r="O27" s="34"/>
    </row>
    <row r="28" spans="2:15" ht="12" customHeight="1">
      <c r="B28" s="34"/>
      <c r="C28" s="372"/>
      <c r="D28" s="372"/>
      <c r="E28" s="372"/>
      <c r="F28" s="372"/>
      <c r="G28" s="372"/>
      <c r="H28" s="372"/>
      <c r="I28" s="373"/>
      <c r="J28" s="372"/>
      <c r="K28" s="372"/>
      <c r="L28" s="372"/>
      <c r="M28" s="372"/>
      <c r="N28" s="372"/>
      <c r="O28" s="34"/>
    </row>
    <row r="29" spans="2:15" ht="20.100000000000001" customHeight="1">
      <c r="B29" s="34"/>
      <c r="C29" s="372"/>
      <c r="D29" s="372"/>
      <c r="E29" s="372"/>
      <c r="F29" s="372"/>
      <c r="G29" s="372"/>
      <c r="H29" s="372"/>
      <c r="I29" s="373" t="s">
        <v>388</v>
      </c>
      <c r="J29" s="372"/>
      <c r="K29" s="372"/>
      <c r="L29" s="372"/>
      <c r="M29" s="372"/>
      <c r="N29" s="372"/>
      <c r="O29" s="34"/>
    </row>
    <row r="30" spans="2:15" ht="20.100000000000001" customHeight="1">
      <c r="B30" s="34"/>
      <c r="C30" s="372"/>
      <c r="D30" s="372"/>
      <c r="E30" s="372"/>
      <c r="F30" s="372"/>
      <c r="G30" s="372"/>
      <c r="H30" s="372"/>
      <c r="I30" s="373" t="s">
        <v>387</v>
      </c>
      <c r="J30" s="372"/>
      <c r="K30" s="372"/>
      <c r="L30" s="372"/>
      <c r="M30" s="372"/>
      <c r="N30" s="372"/>
      <c r="O30" s="34"/>
    </row>
    <row r="31" spans="2:15" ht="20.100000000000001" customHeight="1">
      <c r="B31" s="34"/>
      <c r="C31" s="372"/>
      <c r="D31" s="372"/>
      <c r="E31" s="372"/>
      <c r="F31" s="372"/>
      <c r="G31" s="372"/>
      <c r="H31" s="372"/>
      <c r="I31" s="373" t="s">
        <v>368</v>
      </c>
      <c r="J31" s="372"/>
      <c r="K31" s="372"/>
      <c r="L31" s="372"/>
      <c r="M31" s="372"/>
      <c r="N31" s="372"/>
      <c r="O31" s="34"/>
    </row>
    <row r="32" spans="2:15" ht="17.25">
      <c r="B32" s="34"/>
      <c r="C32" s="34"/>
      <c r="D32" s="34"/>
      <c r="E32" s="34"/>
      <c r="F32" s="34"/>
      <c r="G32" s="34"/>
      <c r="H32" s="34"/>
      <c r="I32" s="375" t="s">
        <v>389</v>
      </c>
      <c r="J32" s="34"/>
      <c r="K32" s="34"/>
      <c r="L32" s="34"/>
      <c r="M32" s="34"/>
      <c r="N32" s="34"/>
      <c r="O32" s="34"/>
    </row>
    <row r="33" spans="2:15">
      <c r="B33" s="34"/>
      <c r="C33" s="34"/>
      <c r="D33" s="34"/>
      <c r="E33" s="34"/>
      <c r="F33" s="34"/>
      <c r="G33" s="34"/>
      <c r="H33" s="34"/>
      <c r="I33" s="374"/>
      <c r="J33" s="34"/>
      <c r="K33" s="34"/>
      <c r="L33" s="34"/>
      <c r="M33" s="34"/>
      <c r="N33" s="34"/>
      <c r="O33" s="34"/>
    </row>
    <row r="34" spans="2:15" ht="24" customHeight="1">
      <c r="B34" s="34"/>
      <c r="C34" s="34"/>
      <c r="D34" s="34"/>
      <c r="E34" s="34"/>
      <c r="F34" s="34"/>
      <c r="G34" s="367"/>
      <c r="H34" s="368"/>
      <c r="I34" s="368"/>
      <c r="J34" s="368"/>
      <c r="K34" s="369" t="s">
        <v>72</v>
      </c>
      <c r="L34" s="368"/>
      <c r="M34" s="368"/>
      <c r="N34" s="370"/>
      <c r="O34" s="34"/>
    </row>
    <row r="35" spans="2:15" ht="24" customHeight="1">
      <c r="B35" s="34"/>
      <c r="C35" s="34"/>
      <c r="D35" s="34"/>
      <c r="E35" s="34"/>
      <c r="F35" s="34"/>
      <c r="G35" s="367"/>
      <c r="H35" s="368"/>
      <c r="I35" s="368" t="s">
        <v>133</v>
      </c>
      <c r="J35" s="368"/>
      <c r="K35" s="370"/>
      <c r="L35" s="371"/>
      <c r="M35" s="368" t="s">
        <v>134</v>
      </c>
      <c r="N35" s="342"/>
      <c r="O35" s="34"/>
    </row>
    <row r="36" spans="2:15" ht="72" customHeight="1">
      <c r="B36" s="34"/>
      <c r="C36" s="89" t="s">
        <v>130</v>
      </c>
      <c r="D36" s="89" t="s">
        <v>195</v>
      </c>
      <c r="E36" s="89" t="s">
        <v>196</v>
      </c>
      <c r="F36" s="90" t="s">
        <v>197</v>
      </c>
      <c r="G36" s="91" t="s">
        <v>198</v>
      </c>
      <c r="H36" s="191" t="s">
        <v>199</v>
      </c>
      <c r="I36" s="191" t="s">
        <v>200</v>
      </c>
      <c r="J36" s="191" t="s">
        <v>135</v>
      </c>
      <c r="K36" s="191" t="s">
        <v>136</v>
      </c>
      <c r="L36" s="191" t="s">
        <v>138</v>
      </c>
      <c r="M36" s="191" t="s">
        <v>201</v>
      </c>
      <c r="N36" s="191" t="s">
        <v>202</v>
      </c>
      <c r="O36" s="34"/>
    </row>
    <row r="37" spans="2:15" ht="21.95" customHeight="1">
      <c r="B37" s="34"/>
      <c r="C37" s="188">
        <v>1</v>
      </c>
      <c r="D37" s="95"/>
      <c r="E37" s="96"/>
      <c r="F37" s="211"/>
      <c r="G37" s="94"/>
      <c r="H37" s="92"/>
      <c r="I37" s="92"/>
      <c r="J37" s="93"/>
      <c r="K37" s="92"/>
      <c r="L37" s="94"/>
      <c r="M37" s="94"/>
      <c r="N37" s="92"/>
      <c r="O37" s="34"/>
    </row>
    <row r="38" spans="2:15" ht="21.95" customHeight="1">
      <c r="B38" s="34"/>
      <c r="C38" s="188">
        <v>2</v>
      </c>
      <c r="D38" s="95"/>
      <c r="E38" s="96"/>
      <c r="F38" s="211"/>
      <c r="G38" s="94"/>
      <c r="H38" s="92"/>
      <c r="I38" s="92"/>
      <c r="J38" s="93"/>
      <c r="K38" s="92"/>
      <c r="L38" s="94"/>
      <c r="M38" s="94"/>
      <c r="N38" s="92"/>
      <c r="O38" s="34"/>
    </row>
    <row r="39" spans="2:15" ht="21.95" customHeight="1">
      <c r="B39" s="34"/>
      <c r="C39" s="188">
        <v>3</v>
      </c>
      <c r="D39" s="95"/>
      <c r="E39" s="96"/>
      <c r="F39" s="211"/>
      <c r="G39" s="94"/>
      <c r="H39" s="92"/>
      <c r="I39" s="92"/>
      <c r="J39" s="93"/>
      <c r="K39" s="92"/>
      <c r="L39" s="94"/>
      <c r="M39" s="94"/>
      <c r="N39" s="92"/>
      <c r="O39" s="34"/>
    </row>
    <row r="40" spans="2:15" ht="21.95" customHeight="1">
      <c r="B40" s="34"/>
      <c r="C40" s="188">
        <v>4</v>
      </c>
      <c r="D40" s="95"/>
      <c r="E40" s="96"/>
      <c r="F40" s="211"/>
      <c r="G40" s="92"/>
      <c r="H40" s="92"/>
      <c r="I40" s="92"/>
      <c r="J40" s="93"/>
      <c r="K40" s="92"/>
      <c r="L40" s="94"/>
      <c r="M40" s="94"/>
      <c r="N40" s="92"/>
      <c r="O40" s="34"/>
    </row>
    <row r="41" spans="2:15" ht="21.95" customHeight="1">
      <c r="B41" s="34"/>
      <c r="C41" s="188">
        <v>5</v>
      </c>
      <c r="D41" s="95"/>
      <c r="E41" s="96"/>
      <c r="F41" s="211"/>
      <c r="G41" s="92"/>
      <c r="H41" s="92"/>
      <c r="I41" s="92"/>
      <c r="J41" s="93"/>
      <c r="K41" s="92"/>
      <c r="L41" s="94"/>
      <c r="M41" s="94"/>
      <c r="N41" s="92"/>
      <c r="O41" s="34"/>
    </row>
    <row r="42" spans="2:15" ht="21.95" customHeight="1">
      <c r="B42" s="34"/>
      <c r="C42" s="188">
        <v>6</v>
      </c>
      <c r="D42" s="95"/>
      <c r="E42" s="96"/>
      <c r="F42" s="211"/>
      <c r="G42" s="92"/>
      <c r="H42" s="92"/>
      <c r="I42" s="92"/>
      <c r="J42" s="93"/>
      <c r="K42" s="92"/>
      <c r="L42" s="94"/>
      <c r="M42" s="94"/>
      <c r="N42" s="92"/>
      <c r="O42" s="34"/>
    </row>
    <row r="43" spans="2:15" ht="21.95" customHeight="1">
      <c r="B43" s="34"/>
      <c r="C43" s="188">
        <v>7</v>
      </c>
      <c r="D43" s="95"/>
      <c r="E43" s="96"/>
      <c r="F43" s="211"/>
      <c r="G43" s="92"/>
      <c r="H43" s="92"/>
      <c r="I43" s="92"/>
      <c r="J43" s="93"/>
      <c r="K43" s="92"/>
      <c r="L43" s="94"/>
      <c r="M43" s="94"/>
      <c r="N43" s="92"/>
      <c r="O43" s="34"/>
    </row>
    <row r="44" spans="2:15" ht="21.95" customHeight="1">
      <c r="B44" s="34"/>
      <c r="C44" s="188">
        <v>8</v>
      </c>
      <c r="D44" s="95"/>
      <c r="E44" s="96"/>
      <c r="F44" s="211"/>
      <c r="G44" s="92"/>
      <c r="H44" s="92"/>
      <c r="I44" s="92"/>
      <c r="J44" s="93"/>
      <c r="K44" s="92"/>
      <c r="L44" s="94"/>
      <c r="M44" s="94"/>
      <c r="N44" s="92"/>
      <c r="O44" s="34"/>
    </row>
    <row r="45" spans="2:15" ht="21.95" customHeight="1">
      <c r="B45" s="34"/>
      <c r="C45" s="188">
        <v>9</v>
      </c>
      <c r="D45" s="95"/>
      <c r="E45" s="96"/>
      <c r="F45" s="211"/>
      <c r="G45" s="92"/>
      <c r="H45" s="92"/>
      <c r="I45" s="92"/>
      <c r="J45" s="93"/>
      <c r="K45" s="92"/>
      <c r="L45" s="94"/>
      <c r="M45" s="94"/>
      <c r="N45" s="92"/>
      <c r="O45" s="34"/>
    </row>
    <row r="46" spans="2:15" ht="21.95" customHeight="1">
      <c r="B46" s="34"/>
      <c r="C46" s="188">
        <v>10</v>
      </c>
      <c r="D46" s="95"/>
      <c r="E46" s="96"/>
      <c r="F46" s="211"/>
      <c r="G46" s="92"/>
      <c r="H46" s="92"/>
      <c r="I46" s="92"/>
      <c r="J46" s="93"/>
      <c r="K46" s="92"/>
      <c r="L46" s="94"/>
      <c r="M46" s="94"/>
      <c r="N46" s="92"/>
      <c r="O46" s="34"/>
    </row>
    <row r="47" spans="2:15" ht="21.95" customHeight="1">
      <c r="B47" s="34"/>
      <c r="C47" s="188">
        <v>11</v>
      </c>
      <c r="D47" s="95"/>
      <c r="E47" s="96"/>
      <c r="F47" s="211"/>
      <c r="G47" s="92"/>
      <c r="H47" s="92"/>
      <c r="I47" s="92"/>
      <c r="J47" s="93"/>
      <c r="K47" s="92"/>
      <c r="L47" s="94"/>
      <c r="M47" s="94"/>
      <c r="N47" s="92"/>
      <c r="O47" s="34"/>
    </row>
    <row r="48" spans="2:15" ht="21.95" customHeight="1">
      <c r="B48" s="34"/>
      <c r="C48" s="188">
        <v>12</v>
      </c>
      <c r="D48" s="95"/>
      <c r="E48" s="96"/>
      <c r="F48" s="211"/>
      <c r="G48" s="92"/>
      <c r="H48" s="92"/>
      <c r="I48" s="92"/>
      <c r="J48" s="93"/>
      <c r="K48" s="92"/>
      <c r="L48" s="94"/>
      <c r="M48" s="94"/>
      <c r="N48" s="92"/>
      <c r="O48" s="34"/>
    </row>
    <row r="49" spans="2:15" ht="21.95" customHeight="1">
      <c r="B49" s="34"/>
      <c r="C49" s="188">
        <v>13</v>
      </c>
      <c r="D49" s="95"/>
      <c r="E49" s="96"/>
      <c r="F49" s="211"/>
      <c r="G49" s="92"/>
      <c r="H49" s="92"/>
      <c r="I49" s="92"/>
      <c r="J49" s="93"/>
      <c r="K49" s="92"/>
      <c r="L49" s="94"/>
      <c r="M49" s="94"/>
      <c r="N49" s="92"/>
      <c r="O49" s="34"/>
    </row>
    <row r="50" spans="2:15" ht="21.95" customHeight="1">
      <c r="B50" s="34"/>
      <c r="C50" s="188">
        <v>14</v>
      </c>
      <c r="D50" s="95"/>
      <c r="E50" s="96"/>
      <c r="F50" s="211"/>
      <c r="G50" s="92"/>
      <c r="H50" s="92"/>
      <c r="I50" s="92"/>
      <c r="J50" s="93"/>
      <c r="K50" s="92"/>
      <c r="L50" s="94"/>
      <c r="M50" s="94"/>
      <c r="N50" s="92"/>
      <c r="O50" s="34"/>
    </row>
    <row r="51" spans="2:15" ht="21.95" customHeight="1">
      <c r="B51" s="34"/>
      <c r="C51" s="188">
        <v>15</v>
      </c>
      <c r="D51" s="95"/>
      <c r="E51" s="96"/>
      <c r="F51" s="211"/>
      <c r="G51" s="92"/>
      <c r="H51" s="92"/>
      <c r="I51" s="92"/>
      <c r="J51" s="93"/>
      <c r="K51" s="92"/>
      <c r="L51" s="94"/>
      <c r="M51" s="94"/>
      <c r="N51" s="92"/>
      <c r="O51" s="34"/>
    </row>
    <row r="52" spans="2:15" ht="21.95" customHeight="1">
      <c r="B52" s="34"/>
      <c r="C52" s="188">
        <v>16</v>
      </c>
      <c r="D52" s="95"/>
      <c r="E52" s="96"/>
      <c r="F52" s="211"/>
      <c r="G52" s="92"/>
      <c r="H52" s="92"/>
      <c r="I52" s="92"/>
      <c r="J52" s="93"/>
      <c r="K52" s="92"/>
      <c r="L52" s="94"/>
      <c r="M52" s="94"/>
      <c r="N52" s="92"/>
      <c r="O52" s="34"/>
    </row>
    <row r="53" spans="2:15" ht="21.95" customHeight="1">
      <c r="B53" s="34"/>
      <c r="C53" s="188">
        <v>17</v>
      </c>
      <c r="D53" s="95"/>
      <c r="E53" s="96"/>
      <c r="F53" s="211"/>
      <c r="G53" s="92"/>
      <c r="H53" s="92"/>
      <c r="I53" s="92"/>
      <c r="J53" s="93"/>
      <c r="K53" s="92"/>
      <c r="L53" s="94"/>
      <c r="M53" s="94"/>
      <c r="N53" s="92"/>
      <c r="O53" s="34"/>
    </row>
    <row r="54" spans="2:15" ht="21.95" customHeight="1">
      <c r="B54" s="34"/>
      <c r="C54" s="188">
        <v>18</v>
      </c>
      <c r="D54" s="95"/>
      <c r="E54" s="96"/>
      <c r="F54" s="211"/>
      <c r="G54" s="92"/>
      <c r="H54" s="92"/>
      <c r="I54" s="92"/>
      <c r="J54" s="93"/>
      <c r="K54" s="92"/>
      <c r="L54" s="94"/>
      <c r="M54" s="94"/>
      <c r="N54" s="92"/>
      <c r="O54" s="34"/>
    </row>
    <row r="55" spans="2:15" ht="21.95" customHeight="1">
      <c r="B55" s="34"/>
      <c r="C55" s="188">
        <v>19</v>
      </c>
      <c r="D55" s="95"/>
      <c r="E55" s="96"/>
      <c r="F55" s="211"/>
      <c r="G55" s="92"/>
      <c r="H55" s="92"/>
      <c r="I55" s="92"/>
      <c r="J55" s="93"/>
      <c r="K55" s="92"/>
      <c r="L55" s="94"/>
      <c r="M55" s="94"/>
      <c r="N55" s="92"/>
      <c r="O55" s="34"/>
    </row>
    <row r="56" spans="2:15" ht="21.95" customHeight="1">
      <c r="B56" s="34"/>
      <c r="C56" s="188">
        <v>20</v>
      </c>
      <c r="D56" s="95"/>
      <c r="E56" s="96"/>
      <c r="F56" s="211"/>
      <c r="G56" s="92"/>
      <c r="H56" s="92"/>
      <c r="I56" s="92"/>
      <c r="J56" s="93"/>
      <c r="K56" s="92"/>
      <c r="L56" s="94"/>
      <c r="M56" s="94"/>
      <c r="N56" s="92"/>
      <c r="O56" s="34"/>
    </row>
    <row r="57" spans="2:15" ht="21.95" customHeight="1">
      <c r="B57" s="34"/>
      <c r="C57" s="188">
        <v>21</v>
      </c>
      <c r="D57" s="95"/>
      <c r="E57" s="96"/>
      <c r="F57" s="211"/>
      <c r="G57" s="92"/>
      <c r="H57" s="92"/>
      <c r="I57" s="92"/>
      <c r="J57" s="93"/>
      <c r="K57" s="92"/>
      <c r="L57" s="94"/>
      <c r="M57" s="94"/>
      <c r="N57" s="92"/>
      <c r="O57" s="34"/>
    </row>
    <row r="58" spans="2:15" ht="21.95" customHeight="1">
      <c r="B58" s="34"/>
      <c r="C58" s="188">
        <v>22</v>
      </c>
      <c r="D58" s="95"/>
      <c r="E58" s="96"/>
      <c r="F58" s="211"/>
      <c r="G58" s="92"/>
      <c r="H58" s="92"/>
      <c r="I58" s="92"/>
      <c r="J58" s="93"/>
      <c r="K58" s="92"/>
      <c r="L58" s="94"/>
      <c r="M58" s="94"/>
      <c r="N58" s="92"/>
      <c r="O58" s="34"/>
    </row>
    <row r="59" spans="2:15" ht="21.95" customHeight="1">
      <c r="B59" s="34"/>
      <c r="C59" s="188">
        <v>23</v>
      </c>
      <c r="D59" s="95"/>
      <c r="E59" s="96"/>
      <c r="F59" s="211"/>
      <c r="G59" s="92"/>
      <c r="H59" s="92"/>
      <c r="I59" s="92"/>
      <c r="J59" s="93"/>
      <c r="K59" s="92"/>
      <c r="L59" s="94"/>
      <c r="M59" s="94"/>
      <c r="N59" s="92"/>
      <c r="O59" s="34"/>
    </row>
    <row r="60" spans="2:15" ht="21.95" customHeight="1">
      <c r="B60" s="34"/>
      <c r="C60" s="188">
        <v>24</v>
      </c>
      <c r="D60" s="95"/>
      <c r="E60" s="96"/>
      <c r="F60" s="211"/>
      <c r="G60" s="92"/>
      <c r="H60" s="92"/>
      <c r="I60" s="92"/>
      <c r="J60" s="93"/>
      <c r="K60" s="92"/>
      <c r="L60" s="94"/>
      <c r="M60" s="94"/>
      <c r="N60" s="92"/>
      <c r="O60" s="34"/>
    </row>
    <row r="61" spans="2:15" ht="21.95" customHeight="1">
      <c r="B61" s="34"/>
      <c r="C61" s="188">
        <v>25</v>
      </c>
      <c r="D61" s="95"/>
      <c r="E61" s="96"/>
      <c r="F61" s="211"/>
      <c r="G61" s="92"/>
      <c r="H61" s="92"/>
      <c r="I61" s="92"/>
      <c r="J61" s="93"/>
      <c r="K61" s="92"/>
      <c r="L61" s="94"/>
      <c r="M61" s="94"/>
      <c r="N61" s="92"/>
      <c r="O61" s="34"/>
    </row>
    <row r="62" spans="2:15" ht="21.95" customHeight="1">
      <c r="B62" s="34"/>
      <c r="C62" s="188">
        <v>26</v>
      </c>
      <c r="D62" s="95"/>
      <c r="E62" s="96"/>
      <c r="F62" s="211"/>
      <c r="G62" s="92"/>
      <c r="H62" s="92"/>
      <c r="I62" s="92"/>
      <c r="J62" s="93"/>
      <c r="K62" s="92"/>
      <c r="L62" s="94"/>
      <c r="M62" s="94"/>
      <c r="N62" s="92"/>
      <c r="O62" s="34"/>
    </row>
    <row r="63" spans="2:15" ht="21.95" customHeight="1">
      <c r="B63" s="34"/>
      <c r="C63" s="188">
        <v>27</v>
      </c>
      <c r="D63" s="95"/>
      <c r="E63" s="96"/>
      <c r="F63" s="211"/>
      <c r="G63" s="92"/>
      <c r="H63" s="92"/>
      <c r="I63" s="92"/>
      <c r="J63" s="93"/>
      <c r="K63" s="92"/>
      <c r="L63" s="94"/>
      <c r="M63" s="94"/>
      <c r="N63" s="92"/>
      <c r="O63" s="34"/>
    </row>
    <row r="64" spans="2:15" ht="21.95" customHeight="1">
      <c r="B64" s="34"/>
      <c r="C64" s="188">
        <v>28</v>
      </c>
      <c r="D64" s="95"/>
      <c r="E64" s="96"/>
      <c r="F64" s="211"/>
      <c r="G64" s="92"/>
      <c r="H64" s="92"/>
      <c r="I64" s="92"/>
      <c r="J64" s="93"/>
      <c r="K64" s="92"/>
      <c r="L64" s="94"/>
      <c r="M64" s="94"/>
      <c r="N64" s="92"/>
      <c r="O64" s="34"/>
    </row>
    <row r="65" spans="2:15" ht="21.95" customHeight="1">
      <c r="B65" s="34"/>
      <c r="C65" s="188">
        <v>29</v>
      </c>
      <c r="D65" s="95"/>
      <c r="E65" s="96"/>
      <c r="F65" s="211"/>
      <c r="G65" s="92"/>
      <c r="H65" s="92"/>
      <c r="I65" s="92"/>
      <c r="J65" s="93"/>
      <c r="K65" s="92"/>
      <c r="L65" s="94"/>
      <c r="M65" s="94"/>
      <c r="N65" s="92"/>
      <c r="O65" s="34"/>
    </row>
    <row r="66" spans="2:15" ht="21.95" customHeight="1">
      <c r="B66" s="34"/>
      <c r="C66" s="188">
        <v>30</v>
      </c>
      <c r="D66" s="95"/>
      <c r="E66" s="96"/>
      <c r="F66" s="211"/>
      <c r="G66" s="92"/>
      <c r="H66" s="92"/>
      <c r="I66" s="92"/>
      <c r="J66" s="93"/>
      <c r="K66" s="92"/>
      <c r="L66" s="94"/>
      <c r="M66" s="94"/>
      <c r="N66" s="92"/>
      <c r="O66" s="34"/>
    </row>
    <row r="67" spans="2:15" ht="21.95" customHeight="1">
      <c r="B67" s="34"/>
      <c r="C67" s="188">
        <v>31</v>
      </c>
      <c r="D67" s="95"/>
      <c r="E67" s="96"/>
      <c r="F67" s="211"/>
      <c r="G67" s="92"/>
      <c r="H67" s="92"/>
      <c r="I67" s="92"/>
      <c r="J67" s="93"/>
      <c r="K67" s="92"/>
      <c r="L67" s="94"/>
      <c r="M67" s="94"/>
      <c r="N67" s="92"/>
      <c r="O67" s="34"/>
    </row>
    <row r="68" spans="2:15" ht="21.95" customHeight="1">
      <c r="B68" s="34"/>
      <c r="C68" s="188">
        <v>32</v>
      </c>
      <c r="D68" s="95"/>
      <c r="E68" s="96"/>
      <c r="F68" s="211"/>
      <c r="G68" s="92"/>
      <c r="H68" s="92"/>
      <c r="I68" s="92"/>
      <c r="J68" s="93"/>
      <c r="K68" s="92"/>
      <c r="L68" s="94"/>
      <c r="M68" s="94"/>
      <c r="N68" s="92"/>
      <c r="O68" s="34"/>
    </row>
    <row r="69" spans="2:15" ht="21.95" customHeight="1">
      <c r="B69" s="34"/>
      <c r="C69" s="188">
        <v>33</v>
      </c>
      <c r="D69" s="95"/>
      <c r="E69" s="96"/>
      <c r="F69" s="211"/>
      <c r="G69" s="92"/>
      <c r="H69" s="92"/>
      <c r="I69" s="92"/>
      <c r="J69" s="93"/>
      <c r="K69" s="92"/>
      <c r="L69" s="94"/>
      <c r="M69" s="94"/>
      <c r="N69" s="92"/>
      <c r="O69" s="34"/>
    </row>
    <row r="70" spans="2:15" ht="21.95" customHeight="1">
      <c r="B70" s="34"/>
      <c r="C70" s="188">
        <v>34</v>
      </c>
      <c r="D70" s="95"/>
      <c r="E70" s="96"/>
      <c r="F70" s="211"/>
      <c r="G70" s="92"/>
      <c r="H70" s="92"/>
      <c r="I70" s="92"/>
      <c r="J70" s="93"/>
      <c r="K70" s="92"/>
      <c r="L70" s="94"/>
      <c r="M70" s="94"/>
      <c r="N70" s="92"/>
      <c r="O70" s="34"/>
    </row>
    <row r="71" spans="2:15" ht="21.95" customHeight="1">
      <c r="B71" s="34"/>
      <c r="C71" s="188">
        <v>35</v>
      </c>
      <c r="D71" s="95"/>
      <c r="E71" s="96"/>
      <c r="F71" s="211"/>
      <c r="G71" s="92"/>
      <c r="H71" s="92"/>
      <c r="I71" s="92"/>
      <c r="J71" s="93"/>
      <c r="K71" s="92"/>
      <c r="L71" s="94"/>
      <c r="M71" s="94"/>
      <c r="N71" s="92"/>
      <c r="O71" s="34"/>
    </row>
    <row r="72" spans="2:15" ht="21.95" customHeight="1">
      <c r="B72" s="34"/>
      <c r="C72" s="188">
        <v>36</v>
      </c>
      <c r="D72" s="95"/>
      <c r="E72" s="96"/>
      <c r="F72" s="211"/>
      <c r="G72" s="92"/>
      <c r="H72" s="92"/>
      <c r="I72" s="92"/>
      <c r="J72" s="93"/>
      <c r="K72" s="92"/>
      <c r="L72" s="94"/>
      <c r="M72" s="94"/>
      <c r="N72" s="92"/>
      <c r="O72" s="34"/>
    </row>
    <row r="73" spans="2:15" ht="21.95" customHeight="1">
      <c r="B73" s="34"/>
      <c r="C73" s="188">
        <v>37</v>
      </c>
      <c r="D73" s="95"/>
      <c r="E73" s="96"/>
      <c r="F73" s="211"/>
      <c r="G73" s="92"/>
      <c r="H73" s="92"/>
      <c r="I73" s="92"/>
      <c r="J73" s="93"/>
      <c r="K73" s="92"/>
      <c r="L73" s="94"/>
      <c r="M73" s="94"/>
      <c r="N73" s="92"/>
      <c r="O73" s="34"/>
    </row>
    <row r="74" spans="2:15" ht="21.95" customHeight="1">
      <c r="B74" s="34"/>
      <c r="C74" s="188">
        <v>38</v>
      </c>
      <c r="D74" s="95"/>
      <c r="E74" s="96"/>
      <c r="F74" s="211"/>
      <c r="G74" s="92"/>
      <c r="H74" s="92"/>
      <c r="I74" s="92"/>
      <c r="J74" s="93"/>
      <c r="K74" s="92"/>
      <c r="L74" s="94"/>
      <c r="M74" s="94"/>
      <c r="N74" s="92"/>
      <c r="O74" s="34"/>
    </row>
    <row r="75" spans="2:15" ht="21.95" customHeight="1">
      <c r="B75" s="34"/>
      <c r="C75" s="188">
        <v>39</v>
      </c>
      <c r="D75" s="95"/>
      <c r="E75" s="96"/>
      <c r="F75" s="211"/>
      <c r="G75" s="92"/>
      <c r="H75" s="92"/>
      <c r="I75" s="92"/>
      <c r="J75" s="93"/>
      <c r="K75" s="92"/>
      <c r="L75" s="94"/>
      <c r="M75" s="94"/>
      <c r="N75" s="92"/>
      <c r="O75" s="34"/>
    </row>
    <row r="76" spans="2:15" ht="21.95" customHeight="1">
      <c r="B76" s="34"/>
      <c r="C76" s="188">
        <v>40</v>
      </c>
      <c r="D76" s="95"/>
      <c r="E76" s="96"/>
      <c r="F76" s="211"/>
      <c r="G76" s="92"/>
      <c r="H76" s="92"/>
      <c r="I76" s="92"/>
      <c r="J76" s="93"/>
      <c r="K76" s="92"/>
      <c r="L76" s="94"/>
      <c r="M76" s="94"/>
      <c r="N76" s="92"/>
      <c r="O76" s="34"/>
    </row>
    <row r="77" spans="2:15" ht="21.95" customHeight="1">
      <c r="B77" s="34"/>
      <c r="C77" s="188">
        <v>41</v>
      </c>
      <c r="D77" s="95"/>
      <c r="E77" s="96"/>
      <c r="F77" s="211"/>
      <c r="G77" s="92"/>
      <c r="H77" s="92"/>
      <c r="I77" s="92"/>
      <c r="J77" s="93"/>
      <c r="K77" s="92"/>
      <c r="L77" s="94"/>
      <c r="M77" s="94"/>
      <c r="N77" s="92"/>
      <c r="O77" s="34"/>
    </row>
    <row r="78" spans="2:15" ht="21.95" customHeight="1">
      <c r="B78" s="34"/>
      <c r="C78" s="188">
        <v>42</v>
      </c>
      <c r="D78" s="95"/>
      <c r="E78" s="96"/>
      <c r="F78" s="211"/>
      <c r="G78" s="92"/>
      <c r="H78" s="92"/>
      <c r="I78" s="92"/>
      <c r="J78" s="93"/>
      <c r="K78" s="92"/>
      <c r="L78" s="94"/>
      <c r="M78" s="94"/>
      <c r="N78" s="92"/>
      <c r="O78" s="34"/>
    </row>
    <row r="79" spans="2:15" ht="21.95" customHeight="1">
      <c r="B79" s="34"/>
      <c r="C79" s="188">
        <v>43</v>
      </c>
      <c r="D79" s="95"/>
      <c r="E79" s="96"/>
      <c r="F79" s="211"/>
      <c r="G79" s="92"/>
      <c r="H79" s="92"/>
      <c r="I79" s="92"/>
      <c r="J79" s="93"/>
      <c r="K79" s="92"/>
      <c r="L79" s="94"/>
      <c r="M79" s="94"/>
      <c r="N79" s="92"/>
      <c r="O79" s="34"/>
    </row>
    <row r="80" spans="2:15" ht="21.95" customHeight="1">
      <c r="B80" s="34"/>
      <c r="C80" s="188">
        <v>44</v>
      </c>
      <c r="D80" s="95"/>
      <c r="E80" s="96"/>
      <c r="F80" s="211"/>
      <c r="G80" s="92"/>
      <c r="H80" s="92"/>
      <c r="I80" s="92"/>
      <c r="J80" s="93"/>
      <c r="K80" s="92"/>
      <c r="L80" s="94"/>
      <c r="M80" s="94"/>
      <c r="N80" s="92"/>
      <c r="O80" s="34"/>
    </row>
    <row r="81" spans="2:15" ht="21.95" customHeight="1">
      <c r="B81" s="34"/>
      <c r="C81" s="188">
        <v>45</v>
      </c>
      <c r="D81" s="95"/>
      <c r="E81" s="96"/>
      <c r="F81" s="211"/>
      <c r="G81" s="92"/>
      <c r="H81" s="92"/>
      <c r="I81" s="92"/>
      <c r="J81" s="93"/>
      <c r="K81" s="92"/>
      <c r="L81" s="94"/>
      <c r="M81" s="94"/>
      <c r="N81" s="92"/>
      <c r="O81" s="34"/>
    </row>
    <row r="82" spans="2:15" ht="21.95" customHeight="1">
      <c r="B82" s="34"/>
      <c r="C82" s="188">
        <v>46</v>
      </c>
      <c r="D82" s="95"/>
      <c r="E82" s="96"/>
      <c r="F82" s="211"/>
      <c r="G82" s="92"/>
      <c r="H82" s="92"/>
      <c r="I82" s="92"/>
      <c r="J82" s="93"/>
      <c r="K82" s="92"/>
      <c r="L82" s="94"/>
      <c r="M82" s="94"/>
      <c r="N82" s="92"/>
      <c r="O82" s="34"/>
    </row>
    <row r="83" spans="2:15" ht="21.95" customHeight="1">
      <c r="B83" s="34"/>
      <c r="C83" s="188">
        <v>47</v>
      </c>
      <c r="D83" s="95"/>
      <c r="E83" s="96"/>
      <c r="F83" s="211"/>
      <c r="G83" s="92"/>
      <c r="H83" s="92"/>
      <c r="I83" s="92"/>
      <c r="J83" s="93"/>
      <c r="K83" s="92"/>
      <c r="L83" s="94"/>
      <c r="M83" s="94"/>
      <c r="N83" s="92"/>
      <c r="O83" s="34"/>
    </row>
    <row r="84" spans="2:15" ht="21.95" customHeight="1">
      <c r="B84" s="34"/>
      <c r="C84" s="188">
        <v>48</v>
      </c>
      <c r="D84" s="95"/>
      <c r="E84" s="96"/>
      <c r="F84" s="211"/>
      <c r="G84" s="92"/>
      <c r="H84" s="92"/>
      <c r="I84" s="92"/>
      <c r="J84" s="93"/>
      <c r="K84" s="92"/>
      <c r="L84" s="94"/>
      <c r="M84" s="94"/>
      <c r="N84" s="92"/>
      <c r="O84" s="34"/>
    </row>
    <row r="85" spans="2:15" ht="21.95" customHeight="1">
      <c r="B85" s="34"/>
      <c r="C85" s="188">
        <v>49</v>
      </c>
      <c r="D85" s="95"/>
      <c r="E85" s="96"/>
      <c r="F85" s="211"/>
      <c r="G85" s="92"/>
      <c r="H85" s="92"/>
      <c r="I85" s="92"/>
      <c r="J85" s="93"/>
      <c r="K85" s="92"/>
      <c r="L85" s="94"/>
      <c r="M85" s="94"/>
      <c r="N85" s="92"/>
      <c r="O85" s="34"/>
    </row>
    <row r="86" spans="2:15" ht="21.95" customHeight="1">
      <c r="B86" s="34"/>
      <c r="C86" s="188">
        <v>50</v>
      </c>
      <c r="D86" s="95"/>
      <c r="E86" s="96"/>
      <c r="F86" s="211"/>
      <c r="G86" s="92"/>
      <c r="H86" s="92"/>
      <c r="I86" s="92"/>
      <c r="J86" s="93"/>
      <c r="K86" s="92"/>
      <c r="L86" s="94"/>
      <c r="M86" s="94"/>
      <c r="N86" s="92"/>
      <c r="O86" s="34"/>
    </row>
    <row r="87" spans="2:15" ht="21.95" customHeight="1">
      <c r="B87" s="34"/>
      <c r="C87" s="188">
        <v>51</v>
      </c>
      <c r="D87" s="95"/>
      <c r="E87" s="96"/>
      <c r="F87" s="211"/>
      <c r="G87" s="92"/>
      <c r="H87" s="92"/>
      <c r="I87" s="92"/>
      <c r="J87" s="93"/>
      <c r="K87" s="92"/>
      <c r="L87" s="94"/>
      <c r="M87" s="94"/>
      <c r="N87" s="92"/>
      <c r="O87" s="34"/>
    </row>
    <row r="88" spans="2:15" ht="21.95" customHeight="1">
      <c r="B88" s="34"/>
      <c r="C88" s="188">
        <v>52</v>
      </c>
      <c r="D88" s="95"/>
      <c r="E88" s="96"/>
      <c r="F88" s="211"/>
      <c r="G88" s="92"/>
      <c r="H88" s="92"/>
      <c r="I88" s="92"/>
      <c r="J88" s="93"/>
      <c r="K88" s="92"/>
      <c r="L88" s="94"/>
      <c r="M88" s="94"/>
      <c r="N88" s="92"/>
      <c r="O88" s="34"/>
    </row>
    <row r="89" spans="2:15" ht="21.95" customHeight="1">
      <c r="B89" s="34"/>
      <c r="C89" s="188">
        <v>53</v>
      </c>
      <c r="D89" s="95"/>
      <c r="E89" s="96"/>
      <c r="F89" s="211"/>
      <c r="G89" s="92"/>
      <c r="H89" s="92"/>
      <c r="I89" s="92"/>
      <c r="J89" s="93"/>
      <c r="K89" s="92"/>
      <c r="L89" s="94"/>
      <c r="M89" s="94"/>
      <c r="N89" s="92"/>
      <c r="O89" s="34"/>
    </row>
    <row r="90" spans="2:15" ht="21.95" customHeight="1">
      <c r="B90" s="34"/>
      <c r="C90" s="188">
        <v>54</v>
      </c>
      <c r="D90" s="95"/>
      <c r="E90" s="96"/>
      <c r="F90" s="211"/>
      <c r="G90" s="92"/>
      <c r="H90" s="92"/>
      <c r="I90" s="92"/>
      <c r="J90" s="93"/>
      <c r="K90" s="92"/>
      <c r="L90" s="94"/>
      <c r="M90" s="94"/>
      <c r="N90" s="92"/>
      <c r="O90" s="34"/>
    </row>
    <row r="91" spans="2:15" ht="21.95" customHeight="1">
      <c r="B91" s="34"/>
      <c r="C91" s="188">
        <v>55</v>
      </c>
      <c r="D91" s="95"/>
      <c r="E91" s="96"/>
      <c r="F91" s="211"/>
      <c r="G91" s="92"/>
      <c r="H91" s="92"/>
      <c r="I91" s="92"/>
      <c r="J91" s="93"/>
      <c r="K91" s="92"/>
      <c r="L91" s="94"/>
      <c r="M91" s="94"/>
      <c r="N91" s="92"/>
      <c r="O91" s="34"/>
    </row>
    <row r="92" spans="2:15" ht="21.95" customHeight="1">
      <c r="B92" s="34"/>
      <c r="C92" s="188">
        <v>56</v>
      </c>
      <c r="D92" s="95"/>
      <c r="E92" s="96"/>
      <c r="F92" s="211"/>
      <c r="G92" s="92"/>
      <c r="H92" s="92"/>
      <c r="I92" s="92"/>
      <c r="J92" s="93"/>
      <c r="K92" s="92"/>
      <c r="L92" s="94"/>
      <c r="M92" s="94"/>
      <c r="N92" s="92"/>
      <c r="O92" s="34"/>
    </row>
    <row r="93" spans="2:15" ht="21.95" customHeight="1">
      <c r="B93" s="34"/>
      <c r="C93" s="188">
        <v>57</v>
      </c>
      <c r="D93" s="95"/>
      <c r="E93" s="96"/>
      <c r="F93" s="211"/>
      <c r="G93" s="92"/>
      <c r="H93" s="92"/>
      <c r="I93" s="92"/>
      <c r="J93" s="93"/>
      <c r="K93" s="92"/>
      <c r="L93" s="94"/>
      <c r="M93" s="94"/>
      <c r="N93" s="92"/>
      <c r="O93" s="34"/>
    </row>
    <row r="94" spans="2:15" ht="21.95" customHeight="1">
      <c r="B94" s="34"/>
      <c r="C94" s="188">
        <v>58</v>
      </c>
      <c r="D94" s="95"/>
      <c r="E94" s="96"/>
      <c r="F94" s="211"/>
      <c r="G94" s="92"/>
      <c r="H94" s="92"/>
      <c r="I94" s="92"/>
      <c r="J94" s="93"/>
      <c r="K94" s="92"/>
      <c r="L94" s="94"/>
      <c r="M94" s="94"/>
      <c r="N94" s="92"/>
      <c r="O94" s="34"/>
    </row>
    <row r="95" spans="2:15" ht="21.95" customHeight="1">
      <c r="B95" s="34"/>
      <c r="C95" s="188">
        <v>59</v>
      </c>
      <c r="D95" s="95"/>
      <c r="E95" s="96"/>
      <c r="F95" s="211"/>
      <c r="G95" s="92"/>
      <c r="H95" s="92"/>
      <c r="I95" s="92"/>
      <c r="J95" s="93"/>
      <c r="K95" s="92"/>
      <c r="L95" s="94"/>
      <c r="M95" s="94"/>
      <c r="N95" s="92"/>
      <c r="O95" s="34"/>
    </row>
    <row r="96" spans="2:15" ht="21.95" customHeight="1">
      <c r="B96" s="34"/>
      <c r="C96" s="188">
        <v>60</v>
      </c>
      <c r="D96" s="95"/>
      <c r="E96" s="96"/>
      <c r="F96" s="211"/>
      <c r="G96" s="92"/>
      <c r="H96" s="92"/>
      <c r="I96" s="92"/>
      <c r="J96" s="93"/>
      <c r="K96" s="92"/>
      <c r="L96" s="94"/>
      <c r="M96" s="94"/>
      <c r="N96" s="92"/>
      <c r="O96" s="34"/>
    </row>
    <row r="97" spans="2:15" ht="21.95" customHeight="1">
      <c r="B97" s="34"/>
      <c r="C97" s="188">
        <v>61</v>
      </c>
      <c r="D97" s="95"/>
      <c r="E97" s="96"/>
      <c r="F97" s="211"/>
      <c r="G97" s="92"/>
      <c r="H97" s="92"/>
      <c r="I97" s="92"/>
      <c r="J97" s="93"/>
      <c r="K97" s="92"/>
      <c r="L97" s="94"/>
      <c r="M97" s="94"/>
      <c r="N97" s="92"/>
      <c r="O97" s="34"/>
    </row>
    <row r="98" spans="2:15" ht="21.95" customHeight="1">
      <c r="B98" s="34"/>
      <c r="C98" s="188">
        <v>62</v>
      </c>
      <c r="D98" s="95"/>
      <c r="E98" s="96"/>
      <c r="F98" s="211"/>
      <c r="G98" s="92"/>
      <c r="H98" s="92"/>
      <c r="I98" s="92"/>
      <c r="J98" s="93"/>
      <c r="K98" s="92"/>
      <c r="L98" s="94"/>
      <c r="M98" s="94"/>
      <c r="N98" s="92"/>
      <c r="O98" s="34"/>
    </row>
    <row r="99" spans="2:15" ht="21.95" customHeight="1">
      <c r="B99" s="34"/>
      <c r="C99" s="188">
        <v>63</v>
      </c>
      <c r="D99" s="95"/>
      <c r="E99" s="96"/>
      <c r="F99" s="211"/>
      <c r="G99" s="92"/>
      <c r="H99" s="92"/>
      <c r="I99" s="92"/>
      <c r="J99" s="93"/>
      <c r="K99" s="92"/>
      <c r="L99" s="94"/>
      <c r="M99" s="94"/>
      <c r="N99" s="92"/>
      <c r="O99" s="34"/>
    </row>
    <row r="100" spans="2:15" ht="21.95" customHeight="1">
      <c r="B100" s="34"/>
      <c r="C100" s="188">
        <v>64</v>
      </c>
      <c r="D100" s="95"/>
      <c r="E100" s="96"/>
      <c r="F100" s="211"/>
      <c r="G100" s="92"/>
      <c r="H100" s="92"/>
      <c r="I100" s="92"/>
      <c r="J100" s="93"/>
      <c r="K100" s="92"/>
      <c r="L100" s="94"/>
      <c r="M100" s="94"/>
      <c r="N100" s="92"/>
      <c r="O100" s="34"/>
    </row>
    <row r="101" spans="2:15" ht="21.95" customHeight="1">
      <c r="B101" s="34"/>
      <c r="C101" s="188">
        <v>65</v>
      </c>
      <c r="D101" s="95"/>
      <c r="E101" s="96"/>
      <c r="F101" s="211"/>
      <c r="G101" s="92"/>
      <c r="H101" s="92"/>
      <c r="I101" s="92"/>
      <c r="J101" s="93"/>
      <c r="K101" s="92"/>
      <c r="L101" s="94"/>
      <c r="M101" s="94"/>
      <c r="N101" s="92"/>
      <c r="O101" s="34"/>
    </row>
    <row r="102" spans="2:15" ht="21.95" customHeight="1">
      <c r="B102" s="34"/>
      <c r="C102" s="188">
        <v>66</v>
      </c>
      <c r="D102" s="95"/>
      <c r="E102" s="96"/>
      <c r="F102" s="211"/>
      <c r="G102" s="92"/>
      <c r="H102" s="92"/>
      <c r="I102" s="92"/>
      <c r="J102" s="93"/>
      <c r="K102" s="92"/>
      <c r="L102" s="94"/>
      <c r="M102" s="94"/>
      <c r="N102" s="92"/>
      <c r="O102" s="34"/>
    </row>
    <row r="103" spans="2:15" ht="21.95" customHeight="1">
      <c r="B103" s="34"/>
      <c r="C103" s="188">
        <v>67</v>
      </c>
      <c r="D103" s="95"/>
      <c r="E103" s="96"/>
      <c r="F103" s="211"/>
      <c r="G103" s="92"/>
      <c r="H103" s="92"/>
      <c r="I103" s="92"/>
      <c r="J103" s="93"/>
      <c r="K103" s="92"/>
      <c r="L103" s="94"/>
      <c r="M103" s="94"/>
      <c r="N103" s="92"/>
      <c r="O103" s="34"/>
    </row>
    <row r="104" spans="2:15" ht="21.95" customHeight="1">
      <c r="B104" s="34"/>
      <c r="C104" s="188">
        <v>68</v>
      </c>
      <c r="D104" s="95"/>
      <c r="E104" s="96"/>
      <c r="F104" s="211"/>
      <c r="G104" s="92"/>
      <c r="H104" s="92"/>
      <c r="I104" s="92"/>
      <c r="J104" s="93"/>
      <c r="K104" s="92"/>
      <c r="L104" s="94"/>
      <c r="M104" s="94"/>
      <c r="N104" s="92"/>
      <c r="O104" s="34"/>
    </row>
    <row r="105" spans="2:15" ht="21.95" customHeight="1">
      <c r="B105" s="34"/>
      <c r="C105" s="188">
        <v>69</v>
      </c>
      <c r="D105" s="95"/>
      <c r="E105" s="96"/>
      <c r="F105" s="211"/>
      <c r="G105" s="92"/>
      <c r="H105" s="92"/>
      <c r="I105" s="92"/>
      <c r="J105" s="93"/>
      <c r="K105" s="92"/>
      <c r="L105" s="94"/>
      <c r="M105" s="94"/>
      <c r="N105" s="92"/>
      <c r="O105" s="34"/>
    </row>
    <row r="106" spans="2:15" ht="21.95" customHeight="1">
      <c r="B106" s="34"/>
      <c r="C106" s="188">
        <v>70</v>
      </c>
      <c r="D106" s="95"/>
      <c r="E106" s="96"/>
      <c r="F106" s="211"/>
      <c r="G106" s="92"/>
      <c r="H106" s="92"/>
      <c r="I106" s="92"/>
      <c r="J106" s="93"/>
      <c r="K106" s="92"/>
      <c r="L106" s="94"/>
      <c r="M106" s="94"/>
      <c r="N106" s="92"/>
      <c r="O106" s="34"/>
    </row>
    <row r="107" spans="2:15" ht="21.95" customHeight="1">
      <c r="B107" s="34"/>
      <c r="C107" s="188">
        <v>71</v>
      </c>
      <c r="D107" s="95"/>
      <c r="E107" s="96"/>
      <c r="F107" s="211"/>
      <c r="G107" s="92"/>
      <c r="H107" s="92"/>
      <c r="I107" s="92"/>
      <c r="J107" s="93"/>
      <c r="K107" s="92"/>
      <c r="L107" s="94"/>
      <c r="M107" s="94"/>
      <c r="N107" s="92"/>
      <c r="O107" s="34"/>
    </row>
    <row r="108" spans="2:15" ht="21.95" customHeight="1">
      <c r="B108" s="34"/>
      <c r="C108" s="188">
        <v>72</v>
      </c>
      <c r="D108" s="95"/>
      <c r="E108" s="96"/>
      <c r="F108" s="211"/>
      <c r="G108" s="92"/>
      <c r="H108" s="92"/>
      <c r="I108" s="92"/>
      <c r="J108" s="93"/>
      <c r="K108" s="92"/>
      <c r="L108" s="94"/>
      <c r="M108" s="94"/>
      <c r="N108" s="92"/>
      <c r="O108" s="34"/>
    </row>
    <row r="109" spans="2:15" ht="21.95" customHeight="1">
      <c r="B109" s="34"/>
      <c r="C109" s="188">
        <v>73</v>
      </c>
      <c r="D109" s="95"/>
      <c r="E109" s="96"/>
      <c r="F109" s="211"/>
      <c r="G109" s="92"/>
      <c r="H109" s="92"/>
      <c r="I109" s="92"/>
      <c r="J109" s="93"/>
      <c r="K109" s="92"/>
      <c r="L109" s="94"/>
      <c r="M109" s="94"/>
      <c r="N109" s="92"/>
      <c r="O109" s="34"/>
    </row>
    <row r="110" spans="2:15" ht="21.95" customHeight="1">
      <c r="B110" s="34"/>
      <c r="C110" s="188">
        <v>74</v>
      </c>
      <c r="D110" s="95"/>
      <c r="E110" s="96"/>
      <c r="F110" s="211"/>
      <c r="G110" s="92"/>
      <c r="H110" s="92"/>
      <c r="I110" s="92"/>
      <c r="J110" s="93"/>
      <c r="K110" s="92"/>
      <c r="L110" s="94"/>
      <c r="M110" s="94"/>
      <c r="N110" s="92"/>
      <c r="O110" s="34"/>
    </row>
    <row r="111" spans="2:15" ht="21.95" customHeight="1">
      <c r="B111" s="34"/>
      <c r="C111" s="188">
        <v>75</v>
      </c>
      <c r="D111" s="95"/>
      <c r="E111" s="96"/>
      <c r="F111" s="211"/>
      <c r="G111" s="92"/>
      <c r="H111" s="92"/>
      <c r="I111" s="92"/>
      <c r="J111" s="93"/>
      <c r="K111" s="92"/>
      <c r="L111" s="94"/>
      <c r="M111" s="94"/>
      <c r="N111" s="92"/>
      <c r="O111" s="34"/>
    </row>
    <row r="112" spans="2:15" ht="21.95" customHeight="1">
      <c r="B112" s="34"/>
      <c r="C112" s="188">
        <v>76</v>
      </c>
      <c r="D112" s="95"/>
      <c r="E112" s="96"/>
      <c r="F112" s="211"/>
      <c r="G112" s="92"/>
      <c r="H112" s="92"/>
      <c r="I112" s="92"/>
      <c r="J112" s="93"/>
      <c r="K112" s="92"/>
      <c r="L112" s="94"/>
      <c r="M112" s="94"/>
      <c r="N112" s="92"/>
      <c r="O112" s="34"/>
    </row>
    <row r="113" spans="2:15" ht="21.95" customHeight="1">
      <c r="B113" s="34"/>
      <c r="C113" s="188">
        <v>77</v>
      </c>
      <c r="D113" s="95"/>
      <c r="E113" s="96"/>
      <c r="F113" s="211"/>
      <c r="G113" s="92"/>
      <c r="H113" s="92"/>
      <c r="I113" s="92"/>
      <c r="J113" s="93"/>
      <c r="K113" s="92"/>
      <c r="L113" s="94"/>
      <c r="M113" s="94"/>
      <c r="N113" s="92"/>
      <c r="O113" s="34"/>
    </row>
    <row r="114" spans="2:15" ht="21.95" customHeight="1">
      <c r="B114" s="34"/>
      <c r="C114" s="188">
        <v>78</v>
      </c>
      <c r="D114" s="95"/>
      <c r="E114" s="96"/>
      <c r="F114" s="211"/>
      <c r="G114" s="92"/>
      <c r="H114" s="92"/>
      <c r="I114" s="92"/>
      <c r="J114" s="93"/>
      <c r="K114" s="92"/>
      <c r="L114" s="94"/>
      <c r="M114" s="94"/>
      <c r="N114" s="92"/>
      <c r="O114" s="34"/>
    </row>
    <row r="115" spans="2:15" ht="21.95" customHeight="1">
      <c r="B115" s="34"/>
      <c r="C115" s="188">
        <v>79</v>
      </c>
      <c r="D115" s="95"/>
      <c r="E115" s="96"/>
      <c r="F115" s="211"/>
      <c r="G115" s="92"/>
      <c r="H115" s="92"/>
      <c r="I115" s="92"/>
      <c r="J115" s="93"/>
      <c r="K115" s="92"/>
      <c r="L115" s="94"/>
      <c r="M115" s="94"/>
      <c r="N115" s="92"/>
      <c r="O115" s="34"/>
    </row>
    <row r="116" spans="2:15" ht="21.95" customHeight="1">
      <c r="B116" s="34"/>
      <c r="C116" s="188">
        <v>80</v>
      </c>
      <c r="D116" s="95"/>
      <c r="E116" s="96"/>
      <c r="F116" s="211"/>
      <c r="G116" s="92"/>
      <c r="H116" s="92"/>
      <c r="I116" s="92"/>
      <c r="J116" s="93"/>
      <c r="K116" s="92"/>
      <c r="L116" s="94"/>
      <c r="M116" s="94"/>
      <c r="N116" s="92"/>
      <c r="O116" s="34"/>
    </row>
    <row r="117" spans="2:15" ht="21.95" customHeight="1">
      <c r="B117" s="34"/>
      <c r="C117" s="188">
        <v>81</v>
      </c>
      <c r="D117" s="95"/>
      <c r="E117" s="96"/>
      <c r="F117" s="211"/>
      <c r="G117" s="92"/>
      <c r="H117" s="92"/>
      <c r="I117" s="92"/>
      <c r="J117" s="93"/>
      <c r="K117" s="92"/>
      <c r="L117" s="94"/>
      <c r="M117" s="94"/>
      <c r="N117" s="92"/>
      <c r="O117" s="34"/>
    </row>
    <row r="118" spans="2:15" ht="21.95" customHeight="1">
      <c r="B118" s="34"/>
      <c r="C118" s="188">
        <v>82</v>
      </c>
      <c r="D118" s="95"/>
      <c r="E118" s="96"/>
      <c r="F118" s="211"/>
      <c r="G118" s="92"/>
      <c r="H118" s="92"/>
      <c r="I118" s="92"/>
      <c r="J118" s="93"/>
      <c r="K118" s="92"/>
      <c r="L118" s="94"/>
      <c r="M118" s="94"/>
      <c r="N118" s="92"/>
      <c r="O118" s="34"/>
    </row>
    <row r="119" spans="2:15" ht="21.95" customHeight="1">
      <c r="B119" s="34"/>
      <c r="C119" s="188">
        <v>83</v>
      </c>
      <c r="D119" s="95"/>
      <c r="E119" s="96"/>
      <c r="F119" s="211"/>
      <c r="G119" s="92"/>
      <c r="H119" s="92"/>
      <c r="I119" s="92"/>
      <c r="J119" s="93"/>
      <c r="K119" s="92"/>
      <c r="L119" s="94"/>
      <c r="M119" s="94"/>
      <c r="N119" s="92"/>
      <c r="O119" s="34"/>
    </row>
    <row r="120" spans="2:15" ht="21.95" customHeight="1">
      <c r="B120" s="34"/>
      <c r="C120" s="188">
        <v>84</v>
      </c>
      <c r="D120" s="95"/>
      <c r="E120" s="96"/>
      <c r="F120" s="211"/>
      <c r="G120" s="92"/>
      <c r="H120" s="92"/>
      <c r="I120" s="92"/>
      <c r="J120" s="93"/>
      <c r="K120" s="92"/>
      <c r="L120" s="94"/>
      <c r="M120" s="94"/>
      <c r="N120" s="92"/>
      <c r="O120" s="34"/>
    </row>
    <row r="121" spans="2:15" ht="21.95" customHeight="1">
      <c r="B121" s="34"/>
      <c r="C121" s="188">
        <v>85</v>
      </c>
      <c r="D121" s="95"/>
      <c r="E121" s="96"/>
      <c r="F121" s="211"/>
      <c r="G121" s="92"/>
      <c r="H121" s="92"/>
      <c r="I121" s="92"/>
      <c r="J121" s="93"/>
      <c r="K121" s="92"/>
      <c r="L121" s="94"/>
      <c r="M121" s="94"/>
      <c r="N121" s="92"/>
      <c r="O121" s="34"/>
    </row>
    <row r="122" spans="2:15" ht="21.95" customHeight="1">
      <c r="B122" s="34"/>
      <c r="C122" s="188">
        <v>86</v>
      </c>
      <c r="D122" s="95"/>
      <c r="E122" s="96"/>
      <c r="F122" s="211"/>
      <c r="G122" s="92"/>
      <c r="H122" s="92"/>
      <c r="I122" s="92"/>
      <c r="J122" s="93"/>
      <c r="K122" s="92"/>
      <c r="L122" s="94"/>
      <c r="M122" s="94"/>
      <c r="N122" s="92"/>
      <c r="O122" s="34"/>
    </row>
    <row r="123" spans="2:15" ht="21.95" customHeight="1">
      <c r="B123" s="34"/>
      <c r="C123" s="188">
        <v>87</v>
      </c>
      <c r="D123" s="95"/>
      <c r="E123" s="96"/>
      <c r="F123" s="211"/>
      <c r="G123" s="92"/>
      <c r="H123" s="92"/>
      <c r="I123" s="92"/>
      <c r="J123" s="93"/>
      <c r="K123" s="92"/>
      <c r="L123" s="94"/>
      <c r="M123" s="94"/>
      <c r="N123" s="92"/>
      <c r="O123" s="34"/>
    </row>
    <row r="124" spans="2:15" ht="21.95" customHeight="1">
      <c r="B124" s="34"/>
      <c r="C124" s="188">
        <v>88</v>
      </c>
      <c r="D124" s="95"/>
      <c r="E124" s="96"/>
      <c r="F124" s="211"/>
      <c r="G124" s="92"/>
      <c r="H124" s="92"/>
      <c r="I124" s="92"/>
      <c r="J124" s="93"/>
      <c r="K124" s="92"/>
      <c r="L124" s="94"/>
      <c r="M124" s="94"/>
      <c r="N124" s="92"/>
      <c r="O124" s="34"/>
    </row>
    <row r="125" spans="2:15" ht="21.95" customHeight="1">
      <c r="B125" s="34"/>
      <c r="C125" s="188">
        <v>89</v>
      </c>
      <c r="D125" s="95"/>
      <c r="E125" s="96"/>
      <c r="F125" s="211"/>
      <c r="G125" s="92"/>
      <c r="H125" s="92"/>
      <c r="I125" s="92"/>
      <c r="J125" s="93"/>
      <c r="K125" s="92"/>
      <c r="L125" s="94"/>
      <c r="M125" s="94"/>
      <c r="N125" s="92"/>
      <c r="O125" s="34"/>
    </row>
    <row r="126" spans="2:15" ht="21.95" customHeight="1">
      <c r="B126" s="34"/>
      <c r="C126" s="188">
        <v>90</v>
      </c>
      <c r="D126" s="95"/>
      <c r="E126" s="96"/>
      <c r="F126" s="211"/>
      <c r="G126" s="92"/>
      <c r="H126" s="92"/>
      <c r="I126" s="92"/>
      <c r="J126" s="93"/>
      <c r="K126" s="92"/>
      <c r="L126" s="94"/>
      <c r="M126" s="94"/>
      <c r="N126" s="92"/>
      <c r="O126" s="34"/>
    </row>
    <row r="127" spans="2:15" ht="21.95" customHeight="1">
      <c r="B127" s="34"/>
      <c r="C127" s="188">
        <v>91</v>
      </c>
      <c r="D127" s="95"/>
      <c r="E127" s="96"/>
      <c r="F127" s="211"/>
      <c r="G127" s="92"/>
      <c r="H127" s="92"/>
      <c r="I127" s="92"/>
      <c r="J127" s="93"/>
      <c r="K127" s="92"/>
      <c r="L127" s="94"/>
      <c r="M127" s="94"/>
      <c r="N127" s="92"/>
      <c r="O127" s="34"/>
    </row>
    <row r="128" spans="2:15" ht="21.95" customHeight="1">
      <c r="B128" s="34"/>
      <c r="C128" s="188">
        <v>92</v>
      </c>
      <c r="D128" s="95"/>
      <c r="E128" s="96"/>
      <c r="F128" s="211"/>
      <c r="G128" s="92"/>
      <c r="H128" s="92"/>
      <c r="I128" s="92"/>
      <c r="J128" s="93"/>
      <c r="K128" s="92"/>
      <c r="L128" s="94"/>
      <c r="M128" s="94"/>
      <c r="N128" s="92"/>
      <c r="O128" s="34"/>
    </row>
    <row r="129" spans="2:15" ht="21.95" customHeight="1">
      <c r="B129" s="34"/>
      <c r="C129" s="188">
        <v>93</v>
      </c>
      <c r="D129" s="95"/>
      <c r="E129" s="96"/>
      <c r="F129" s="211"/>
      <c r="G129" s="92"/>
      <c r="H129" s="92"/>
      <c r="I129" s="92"/>
      <c r="J129" s="93"/>
      <c r="K129" s="92"/>
      <c r="L129" s="94"/>
      <c r="M129" s="94"/>
      <c r="N129" s="92"/>
      <c r="O129" s="34"/>
    </row>
    <row r="130" spans="2:15" ht="21.95" customHeight="1">
      <c r="B130" s="34"/>
      <c r="C130" s="188">
        <v>94</v>
      </c>
      <c r="D130" s="95"/>
      <c r="E130" s="96"/>
      <c r="F130" s="211"/>
      <c r="G130" s="92"/>
      <c r="H130" s="92"/>
      <c r="I130" s="92"/>
      <c r="J130" s="93"/>
      <c r="K130" s="92"/>
      <c r="L130" s="94"/>
      <c r="M130" s="94"/>
      <c r="N130" s="92"/>
      <c r="O130" s="34"/>
    </row>
    <row r="131" spans="2:15" ht="21.95" customHeight="1">
      <c r="B131" s="34"/>
      <c r="C131" s="188">
        <v>95</v>
      </c>
      <c r="D131" s="95"/>
      <c r="E131" s="96"/>
      <c r="F131" s="211"/>
      <c r="G131" s="92"/>
      <c r="H131" s="92"/>
      <c r="I131" s="92"/>
      <c r="J131" s="93"/>
      <c r="K131" s="92"/>
      <c r="L131" s="94"/>
      <c r="M131" s="94"/>
      <c r="N131" s="92"/>
      <c r="O131" s="34"/>
    </row>
    <row r="132" spans="2:15" ht="21.95" customHeight="1">
      <c r="B132" s="34"/>
      <c r="C132" s="188">
        <v>96</v>
      </c>
      <c r="D132" s="95"/>
      <c r="E132" s="96"/>
      <c r="F132" s="211"/>
      <c r="G132" s="92"/>
      <c r="H132" s="92"/>
      <c r="I132" s="92"/>
      <c r="J132" s="93"/>
      <c r="K132" s="92"/>
      <c r="L132" s="94"/>
      <c r="M132" s="94"/>
      <c r="N132" s="92"/>
      <c r="O132" s="34"/>
    </row>
    <row r="133" spans="2:15" ht="21.95" customHeight="1">
      <c r="B133" s="34"/>
      <c r="C133" s="188">
        <v>97</v>
      </c>
      <c r="D133" s="95"/>
      <c r="E133" s="96"/>
      <c r="F133" s="211"/>
      <c r="G133" s="92"/>
      <c r="H133" s="92"/>
      <c r="I133" s="92"/>
      <c r="J133" s="93"/>
      <c r="K133" s="92"/>
      <c r="L133" s="94"/>
      <c r="M133" s="94"/>
      <c r="N133" s="92"/>
      <c r="O133" s="34"/>
    </row>
    <row r="134" spans="2:15" ht="21.95" customHeight="1">
      <c r="B134" s="34"/>
      <c r="C134" s="188">
        <v>98</v>
      </c>
      <c r="D134" s="95"/>
      <c r="E134" s="96"/>
      <c r="F134" s="211"/>
      <c r="G134" s="92"/>
      <c r="H134" s="92"/>
      <c r="I134" s="92"/>
      <c r="J134" s="93"/>
      <c r="K134" s="92"/>
      <c r="L134" s="94"/>
      <c r="M134" s="94"/>
      <c r="N134" s="92"/>
      <c r="O134" s="34"/>
    </row>
    <row r="135" spans="2:15" ht="21.95" customHeight="1">
      <c r="B135" s="34"/>
      <c r="C135" s="188">
        <v>99</v>
      </c>
      <c r="D135" s="95"/>
      <c r="E135" s="96"/>
      <c r="F135" s="211"/>
      <c r="G135" s="92"/>
      <c r="H135" s="92"/>
      <c r="I135" s="92"/>
      <c r="J135" s="93"/>
      <c r="K135" s="92"/>
      <c r="L135" s="94"/>
      <c r="M135" s="94"/>
      <c r="N135" s="92"/>
      <c r="O135" s="34"/>
    </row>
    <row r="136" spans="2:15" ht="21.95" customHeight="1">
      <c r="B136" s="34"/>
      <c r="C136" s="188">
        <v>100</v>
      </c>
      <c r="D136" s="95"/>
      <c r="E136" s="96"/>
      <c r="F136" s="211"/>
      <c r="G136" s="92"/>
      <c r="H136" s="92"/>
      <c r="I136" s="92"/>
      <c r="J136" s="93"/>
      <c r="K136" s="92"/>
      <c r="L136" s="94"/>
      <c r="M136" s="94"/>
      <c r="N136" s="92"/>
      <c r="O136" s="34"/>
    </row>
    <row r="137" spans="2:15" ht="21.95" customHeight="1">
      <c r="B137" s="34"/>
      <c r="C137" s="188">
        <v>101</v>
      </c>
      <c r="D137" s="95"/>
      <c r="E137" s="96"/>
      <c r="F137" s="211"/>
      <c r="G137" s="92"/>
      <c r="H137" s="92"/>
      <c r="I137" s="92"/>
      <c r="J137" s="93"/>
      <c r="K137" s="92"/>
      <c r="L137" s="94"/>
      <c r="M137" s="94"/>
      <c r="N137" s="92"/>
      <c r="O137" s="34"/>
    </row>
    <row r="138" spans="2:15" ht="21.95" customHeight="1">
      <c r="B138" s="34"/>
      <c r="C138" s="188">
        <v>102</v>
      </c>
      <c r="D138" s="95"/>
      <c r="E138" s="96"/>
      <c r="F138" s="211"/>
      <c r="G138" s="92"/>
      <c r="H138" s="92"/>
      <c r="I138" s="92"/>
      <c r="J138" s="93"/>
      <c r="K138" s="92"/>
      <c r="L138" s="94"/>
      <c r="M138" s="94"/>
      <c r="N138" s="92"/>
      <c r="O138" s="34"/>
    </row>
    <row r="139" spans="2:15" ht="21.95" customHeight="1">
      <c r="B139" s="34"/>
      <c r="C139" s="188">
        <v>103</v>
      </c>
      <c r="D139" s="95"/>
      <c r="E139" s="96"/>
      <c r="F139" s="211"/>
      <c r="G139" s="92"/>
      <c r="H139" s="92"/>
      <c r="I139" s="92"/>
      <c r="J139" s="93"/>
      <c r="K139" s="92"/>
      <c r="L139" s="94"/>
      <c r="M139" s="94"/>
      <c r="N139" s="92"/>
      <c r="O139" s="34"/>
    </row>
    <row r="140" spans="2:15" ht="21.95" customHeight="1">
      <c r="B140" s="34"/>
      <c r="C140" s="188">
        <v>104</v>
      </c>
      <c r="D140" s="95"/>
      <c r="E140" s="96"/>
      <c r="F140" s="211"/>
      <c r="G140" s="92"/>
      <c r="H140" s="92"/>
      <c r="I140" s="92"/>
      <c r="J140" s="93"/>
      <c r="K140" s="92"/>
      <c r="L140" s="94"/>
      <c r="M140" s="94"/>
      <c r="N140" s="92"/>
      <c r="O140" s="34"/>
    </row>
    <row r="141" spans="2:15" ht="21.95" customHeight="1">
      <c r="B141" s="34"/>
      <c r="C141" s="188">
        <v>105</v>
      </c>
      <c r="D141" s="95"/>
      <c r="E141" s="96"/>
      <c r="F141" s="211"/>
      <c r="G141" s="92"/>
      <c r="H141" s="92"/>
      <c r="I141" s="92"/>
      <c r="J141" s="93"/>
      <c r="K141" s="92"/>
      <c r="L141" s="94"/>
      <c r="M141" s="94"/>
      <c r="N141" s="92"/>
      <c r="O141" s="34"/>
    </row>
    <row r="142" spans="2:15" ht="21.95" customHeight="1">
      <c r="B142" s="34"/>
      <c r="C142" s="188">
        <v>106</v>
      </c>
      <c r="D142" s="95"/>
      <c r="E142" s="96"/>
      <c r="F142" s="211"/>
      <c r="G142" s="92"/>
      <c r="H142" s="92"/>
      <c r="I142" s="92"/>
      <c r="J142" s="93"/>
      <c r="K142" s="92"/>
      <c r="L142" s="94"/>
      <c r="M142" s="94"/>
      <c r="N142" s="92"/>
      <c r="O142" s="34"/>
    </row>
    <row r="143" spans="2:15" ht="21.95" customHeight="1">
      <c r="B143" s="34"/>
      <c r="C143" s="188">
        <v>107</v>
      </c>
      <c r="D143" s="95"/>
      <c r="E143" s="96"/>
      <c r="F143" s="211"/>
      <c r="G143" s="92"/>
      <c r="H143" s="92"/>
      <c r="I143" s="92"/>
      <c r="J143" s="93"/>
      <c r="K143" s="92"/>
      <c r="L143" s="94"/>
      <c r="M143" s="94"/>
      <c r="N143" s="92"/>
      <c r="O143" s="34"/>
    </row>
    <row r="144" spans="2:15" ht="21.95" customHeight="1">
      <c r="B144" s="34"/>
      <c r="C144" s="188">
        <v>108</v>
      </c>
      <c r="D144" s="95"/>
      <c r="E144" s="96"/>
      <c r="F144" s="211"/>
      <c r="G144" s="92"/>
      <c r="H144" s="92"/>
      <c r="I144" s="92"/>
      <c r="J144" s="93"/>
      <c r="K144" s="92"/>
      <c r="L144" s="94"/>
      <c r="M144" s="94"/>
      <c r="N144" s="92"/>
      <c r="O144" s="34"/>
    </row>
    <row r="145" spans="2:15" ht="21.95" customHeight="1">
      <c r="B145" s="34"/>
      <c r="C145" s="188">
        <v>109</v>
      </c>
      <c r="D145" s="95"/>
      <c r="E145" s="96"/>
      <c r="F145" s="211"/>
      <c r="G145" s="92"/>
      <c r="H145" s="92"/>
      <c r="I145" s="92"/>
      <c r="J145" s="93"/>
      <c r="K145" s="92"/>
      <c r="L145" s="94"/>
      <c r="M145" s="94"/>
      <c r="N145" s="92"/>
      <c r="O145" s="34"/>
    </row>
    <row r="146" spans="2:15" ht="21.95" customHeight="1">
      <c r="B146" s="34"/>
      <c r="C146" s="188">
        <v>110</v>
      </c>
      <c r="D146" s="95"/>
      <c r="E146" s="96"/>
      <c r="F146" s="211"/>
      <c r="G146" s="92"/>
      <c r="H146" s="92"/>
      <c r="I146" s="92"/>
      <c r="J146" s="93"/>
      <c r="K146" s="92"/>
      <c r="L146" s="94"/>
      <c r="M146" s="94"/>
      <c r="N146" s="92"/>
      <c r="O146" s="34"/>
    </row>
    <row r="147" spans="2:15" ht="21.95" customHeight="1">
      <c r="B147" s="34"/>
      <c r="C147" s="188">
        <v>111</v>
      </c>
      <c r="D147" s="95"/>
      <c r="E147" s="96"/>
      <c r="F147" s="211"/>
      <c r="G147" s="92"/>
      <c r="H147" s="92"/>
      <c r="I147" s="92"/>
      <c r="J147" s="93"/>
      <c r="K147" s="92"/>
      <c r="L147" s="94"/>
      <c r="M147" s="94"/>
      <c r="N147" s="92"/>
      <c r="O147" s="34"/>
    </row>
    <row r="148" spans="2:15" ht="21.95" customHeight="1">
      <c r="B148" s="34"/>
      <c r="C148" s="188">
        <v>112</v>
      </c>
      <c r="D148" s="95"/>
      <c r="E148" s="96"/>
      <c r="F148" s="211"/>
      <c r="G148" s="92"/>
      <c r="H148" s="92"/>
      <c r="I148" s="92"/>
      <c r="J148" s="93"/>
      <c r="K148" s="92"/>
      <c r="L148" s="94"/>
      <c r="M148" s="94"/>
      <c r="N148" s="92"/>
      <c r="O148" s="34"/>
    </row>
    <row r="149" spans="2:15" ht="21.95" customHeight="1">
      <c r="B149" s="34"/>
      <c r="C149" s="188">
        <v>113</v>
      </c>
      <c r="D149" s="95"/>
      <c r="E149" s="96"/>
      <c r="F149" s="211"/>
      <c r="G149" s="92"/>
      <c r="H149" s="92"/>
      <c r="I149" s="92"/>
      <c r="J149" s="93"/>
      <c r="K149" s="92"/>
      <c r="L149" s="94"/>
      <c r="M149" s="94"/>
      <c r="N149" s="92"/>
      <c r="O149" s="34"/>
    </row>
    <row r="150" spans="2:15" ht="21.95" customHeight="1">
      <c r="B150" s="34"/>
      <c r="C150" s="188">
        <v>114</v>
      </c>
      <c r="D150" s="95"/>
      <c r="E150" s="96"/>
      <c r="F150" s="211"/>
      <c r="G150" s="92"/>
      <c r="H150" s="92"/>
      <c r="I150" s="92"/>
      <c r="J150" s="93"/>
      <c r="K150" s="92"/>
      <c r="L150" s="94"/>
      <c r="M150" s="94"/>
      <c r="N150" s="92"/>
      <c r="O150" s="34"/>
    </row>
    <row r="151" spans="2:15" ht="21.95" customHeight="1">
      <c r="B151" s="34"/>
      <c r="C151" s="188">
        <v>115</v>
      </c>
      <c r="D151" s="95"/>
      <c r="E151" s="96"/>
      <c r="F151" s="211"/>
      <c r="G151" s="92"/>
      <c r="H151" s="92"/>
      <c r="I151" s="92"/>
      <c r="J151" s="93"/>
      <c r="K151" s="92"/>
      <c r="L151" s="94"/>
      <c r="M151" s="94"/>
      <c r="N151" s="92"/>
      <c r="O151" s="34"/>
    </row>
    <row r="152" spans="2:15" ht="21.95" customHeight="1">
      <c r="B152" s="34"/>
      <c r="C152" s="188">
        <v>116</v>
      </c>
      <c r="D152" s="95"/>
      <c r="E152" s="96"/>
      <c r="F152" s="211"/>
      <c r="G152" s="92"/>
      <c r="H152" s="92"/>
      <c r="I152" s="92"/>
      <c r="J152" s="93"/>
      <c r="K152" s="92"/>
      <c r="L152" s="94"/>
      <c r="M152" s="94"/>
      <c r="N152" s="92"/>
      <c r="O152" s="34"/>
    </row>
    <row r="153" spans="2:15" ht="21.95" customHeight="1">
      <c r="B153" s="34"/>
      <c r="C153" s="188">
        <v>117</v>
      </c>
      <c r="D153" s="95"/>
      <c r="E153" s="96"/>
      <c r="F153" s="211"/>
      <c r="G153" s="92"/>
      <c r="H153" s="92"/>
      <c r="I153" s="92"/>
      <c r="J153" s="93"/>
      <c r="K153" s="92"/>
      <c r="L153" s="94"/>
      <c r="M153" s="94"/>
      <c r="N153" s="92"/>
      <c r="O153" s="34"/>
    </row>
    <row r="154" spans="2:15" ht="21.95" customHeight="1">
      <c r="B154" s="34"/>
      <c r="C154" s="188">
        <v>118</v>
      </c>
      <c r="D154" s="95"/>
      <c r="E154" s="96"/>
      <c r="F154" s="211"/>
      <c r="G154" s="92"/>
      <c r="H154" s="92"/>
      <c r="I154" s="92"/>
      <c r="J154" s="93"/>
      <c r="K154" s="92"/>
      <c r="L154" s="94"/>
      <c r="M154" s="94"/>
      <c r="N154" s="92"/>
      <c r="O154" s="34"/>
    </row>
    <row r="155" spans="2:15" ht="21.95" customHeight="1">
      <c r="B155" s="34"/>
      <c r="C155" s="188">
        <v>119</v>
      </c>
      <c r="D155" s="95"/>
      <c r="E155" s="96"/>
      <c r="F155" s="211"/>
      <c r="G155" s="92"/>
      <c r="H155" s="92"/>
      <c r="I155" s="92"/>
      <c r="J155" s="93"/>
      <c r="K155" s="92"/>
      <c r="L155" s="94"/>
      <c r="M155" s="94"/>
      <c r="N155" s="92"/>
      <c r="O155" s="34"/>
    </row>
    <row r="156" spans="2:15" ht="21.95" customHeight="1">
      <c r="B156" s="34"/>
      <c r="C156" s="188">
        <v>120</v>
      </c>
      <c r="D156" s="95"/>
      <c r="E156" s="96"/>
      <c r="F156" s="211"/>
      <c r="G156" s="92"/>
      <c r="H156" s="92"/>
      <c r="I156" s="92"/>
      <c r="J156" s="93"/>
      <c r="K156" s="92"/>
      <c r="L156" s="94"/>
      <c r="M156" s="94"/>
      <c r="N156" s="92"/>
      <c r="O156" s="34"/>
    </row>
    <row r="157" spans="2:15" ht="21.95" customHeight="1">
      <c r="B157" s="34"/>
      <c r="C157" s="188">
        <v>121</v>
      </c>
      <c r="D157" s="95"/>
      <c r="E157" s="96"/>
      <c r="F157" s="211"/>
      <c r="G157" s="92"/>
      <c r="H157" s="92"/>
      <c r="I157" s="92"/>
      <c r="J157" s="93"/>
      <c r="K157" s="92"/>
      <c r="L157" s="94"/>
      <c r="M157" s="94"/>
      <c r="N157" s="92"/>
      <c r="O157" s="34"/>
    </row>
    <row r="158" spans="2:15" ht="21.95" customHeight="1">
      <c r="B158" s="34"/>
      <c r="C158" s="188">
        <v>122</v>
      </c>
      <c r="D158" s="95"/>
      <c r="E158" s="96"/>
      <c r="F158" s="211"/>
      <c r="G158" s="92"/>
      <c r="H158" s="92"/>
      <c r="I158" s="92"/>
      <c r="J158" s="93"/>
      <c r="K158" s="92"/>
      <c r="L158" s="94"/>
      <c r="M158" s="94"/>
      <c r="N158" s="92"/>
      <c r="O158" s="34"/>
    </row>
    <row r="159" spans="2:15" ht="21.95" customHeight="1">
      <c r="B159" s="34"/>
      <c r="C159" s="188">
        <v>123</v>
      </c>
      <c r="D159" s="95"/>
      <c r="E159" s="96"/>
      <c r="F159" s="211"/>
      <c r="G159" s="92"/>
      <c r="H159" s="92"/>
      <c r="I159" s="92"/>
      <c r="J159" s="93"/>
      <c r="K159" s="92"/>
      <c r="L159" s="94"/>
      <c r="M159" s="94"/>
      <c r="N159" s="92"/>
      <c r="O159" s="34"/>
    </row>
    <row r="160" spans="2:15" ht="21.95" customHeight="1">
      <c r="B160" s="34"/>
      <c r="C160" s="188">
        <v>124</v>
      </c>
      <c r="D160" s="95"/>
      <c r="E160" s="96"/>
      <c r="F160" s="211"/>
      <c r="G160" s="92"/>
      <c r="H160" s="92"/>
      <c r="I160" s="92"/>
      <c r="J160" s="93"/>
      <c r="K160" s="92"/>
      <c r="L160" s="94"/>
      <c r="M160" s="94"/>
      <c r="N160" s="92"/>
      <c r="O160" s="34"/>
    </row>
    <row r="161" spans="2:15" ht="21.95" customHeight="1">
      <c r="B161" s="34"/>
      <c r="C161" s="188">
        <v>125</v>
      </c>
      <c r="D161" s="95"/>
      <c r="E161" s="96"/>
      <c r="F161" s="211"/>
      <c r="G161" s="92"/>
      <c r="H161" s="92"/>
      <c r="I161" s="92"/>
      <c r="J161" s="93"/>
      <c r="K161" s="92"/>
      <c r="L161" s="94"/>
      <c r="M161" s="94"/>
      <c r="N161" s="92"/>
      <c r="O161" s="34"/>
    </row>
    <row r="162" spans="2:15" ht="21.95" customHeight="1">
      <c r="B162" s="34"/>
      <c r="C162" s="188">
        <v>126</v>
      </c>
      <c r="D162" s="95"/>
      <c r="E162" s="96"/>
      <c r="F162" s="211"/>
      <c r="G162" s="92"/>
      <c r="H162" s="92"/>
      <c r="I162" s="92"/>
      <c r="J162" s="93"/>
      <c r="K162" s="92"/>
      <c r="L162" s="94"/>
      <c r="M162" s="94"/>
      <c r="N162" s="92"/>
      <c r="O162" s="34"/>
    </row>
    <row r="163" spans="2:15" ht="21.95" customHeight="1">
      <c r="B163" s="34"/>
      <c r="C163" s="188">
        <v>127</v>
      </c>
      <c r="D163" s="95"/>
      <c r="E163" s="96"/>
      <c r="F163" s="211"/>
      <c r="G163" s="92"/>
      <c r="H163" s="92"/>
      <c r="I163" s="92"/>
      <c r="J163" s="93"/>
      <c r="K163" s="92"/>
      <c r="L163" s="94"/>
      <c r="M163" s="94"/>
      <c r="N163" s="92"/>
      <c r="O163" s="34"/>
    </row>
    <row r="164" spans="2:15" ht="21.95" customHeight="1">
      <c r="B164" s="34"/>
      <c r="C164" s="188">
        <v>128</v>
      </c>
      <c r="D164" s="95"/>
      <c r="E164" s="96"/>
      <c r="F164" s="211"/>
      <c r="G164" s="92"/>
      <c r="H164" s="92"/>
      <c r="I164" s="92"/>
      <c r="J164" s="93"/>
      <c r="K164" s="92"/>
      <c r="L164" s="94"/>
      <c r="M164" s="94"/>
      <c r="N164" s="92"/>
      <c r="O164" s="34"/>
    </row>
    <row r="165" spans="2:15" ht="21.95" customHeight="1">
      <c r="B165" s="34"/>
      <c r="C165" s="188">
        <v>129</v>
      </c>
      <c r="D165" s="95"/>
      <c r="E165" s="96"/>
      <c r="F165" s="211"/>
      <c r="G165" s="92"/>
      <c r="H165" s="92"/>
      <c r="I165" s="92"/>
      <c r="J165" s="93"/>
      <c r="K165" s="92"/>
      <c r="L165" s="94"/>
      <c r="M165" s="94"/>
      <c r="N165" s="92"/>
      <c r="O165" s="34"/>
    </row>
    <row r="166" spans="2:15" ht="21.95" customHeight="1">
      <c r="B166" s="34"/>
      <c r="C166" s="188">
        <v>130</v>
      </c>
      <c r="D166" s="95"/>
      <c r="E166" s="96"/>
      <c r="F166" s="211"/>
      <c r="G166" s="92"/>
      <c r="H166" s="92"/>
      <c r="I166" s="92"/>
      <c r="J166" s="93"/>
      <c r="K166" s="92"/>
      <c r="L166" s="94"/>
      <c r="M166" s="94"/>
      <c r="N166" s="92"/>
      <c r="O166" s="34"/>
    </row>
    <row r="167" spans="2:15" ht="21.95" customHeight="1">
      <c r="B167" s="34"/>
      <c r="C167" s="188">
        <v>131</v>
      </c>
      <c r="D167" s="95"/>
      <c r="E167" s="96"/>
      <c r="F167" s="211"/>
      <c r="G167" s="92"/>
      <c r="H167" s="92"/>
      <c r="I167" s="92"/>
      <c r="J167" s="93"/>
      <c r="K167" s="92"/>
      <c r="L167" s="94"/>
      <c r="M167" s="94"/>
      <c r="N167" s="92"/>
      <c r="O167" s="34"/>
    </row>
    <row r="168" spans="2:15" ht="21.95" customHeight="1">
      <c r="B168" s="34"/>
      <c r="C168" s="188">
        <v>132</v>
      </c>
      <c r="D168" s="95"/>
      <c r="E168" s="96"/>
      <c r="F168" s="211"/>
      <c r="G168" s="92"/>
      <c r="H168" s="92"/>
      <c r="I168" s="92"/>
      <c r="J168" s="93"/>
      <c r="K168" s="92"/>
      <c r="L168" s="94"/>
      <c r="M168" s="94"/>
      <c r="N168" s="92"/>
      <c r="O168" s="34"/>
    </row>
    <row r="169" spans="2:15" ht="21.95" customHeight="1">
      <c r="B169" s="34"/>
      <c r="C169" s="188">
        <v>133</v>
      </c>
      <c r="D169" s="95"/>
      <c r="E169" s="96"/>
      <c r="F169" s="211"/>
      <c r="G169" s="92"/>
      <c r="H169" s="92"/>
      <c r="I169" s="92"/>
      <c r="J169" s="93"/>
      <c r="K169" s="92"/>
      <c r="L169" s="94"/>
      <c r="M169" s="94"/>
      <c r="N169" s="92"/>
      <c r="O169" s="34"/>
    </row>
    <row r="170" spans="2:15" ht="21.95" customHeight="1">
      <c r="B170" s="34"/>
      <c r="C170" s="188">
        <v>134</v>
      </c>
      <c r="D170" s="95"/>
      <c r="E170" s="96"/>
      <c r="F170" s="211"/>
      <c r="G170" s="92"/>
      <c r="H170" s="92"/>
      <c r="I170" s="92"/>
      <c r="J170" s="93"/>
      <c r="K170" s="92"/>
      <c r="L170" s="94"/>
      <c r="M170" s="94"/>
      <c r="N170" s="92"/>
      <c r="O170" s="34"/>
    </row>
    <row r="171" spans="2:15" ht="21.95" customHeight="1">
      <c r="B171" s="34"/>
      <c r="C171" s="188">
        <v>135</v>
      </c>
      <c r="D171" s="95"/>
      <c r="E171" s="96"/>
      <c r="F171" s="211"/>
      <c r="G171" s="92"/>
      <c r="H171" s="92"/>
      <c r="I171" s="92"/>
      <c r="J171" s="93"/>
      <c r="K171" s="92"/>
      <c r="L171" s="94"/>
      <c r="M171" s="94"/>
      <c r="N171" s="92"/>
      <c r="O171" s="34"/>
    </row>
    <row r="172" spans="2:15" ht="21.95" customHeight="1">
      <c r="B172" s="34"/>
      <c r="C172" s="188">
        <v>136</v>
      </c>
      <c r="D172" s="95"/>
      <c r="E172" s="96"/>
      <c r="F172" s="211"/>
      <c r="G172" s="92"/>
      <c r="H172" s="92"/>
      <c r="I172" s="92"/>
      <c r="J172" s="93"/>
      <c r="K172" s="92"/>
      <c r="L172" s="94"/>
      <c r="M172" s="94"/>
      <c r="N172" s="92"/>
      <c r="O172" s="34"/>
    </row>
    <row r="173" spans="2:15" ht="21.95" customHeight="1">
      <c r="B173" s="34"/>
      <c r="C173" s="188">
        <v>137</v>
      </c>
      <c r="D173" s="95"/>
      <c r="E173" s="96"/>
      <c r="F173" s="211"/>
      <c r="G173" s="92"/>
      <c r="H173" s="92"/>
      <c r="I173" s="92"/>
      <c r="J173" s="93"/>
      <c r="K173" s="92"/>
      <c r="L173" s="94"/>
      <c r="M173" s="94"/>
      <c r="N173" s="92"/>
      <c r="O173" s="34"/>
    </row>
    <row r="174" spans="2:15" ht="21.95" customHeight="1">
      <c r="B174" s="34"/>
      <c r="C174" s="188">
        <v>138</v>
      </c>
      <c r="D174" s="95"/>
      <c r="E174" s="96"/>
      <c r="F174" s="211"/>
      <c r="G174" s="92"/>
      <c r="H174" s="92"/>
      <c r="I174" s="92"/>
      <c r="J174" s="93"/>
      <c r="K174" s="92"/>
      <c r="L174" s="94"/>
      <c r="M174" s="94"/>
      <c r="N174" s="92"/>
      <c r="O174" s="34"/>
    </row>
    <row r="175" spans="2:15" ht="21.95" customHeight="1">
      <c r="B175" s="34"/>
      <c r="C175" s="188">
        <v>139</v>
      </c>
      <c r="D175" s="95"/>
      <c r="E175" s="96"/>
      <c r="F175" s="211"/>
      <c r="G175" s="92"/>
      <c r="H175" s="92"/>
      <c r="I175" s="92"/>
      <c r="J175" s="93"/>
      <c r="K175" s="92"/>
      <c r="L175" s="94"/>
      <c r="M175" s="94"/>
      <c r="N175" s="92"/>
      <c r="O175" s="34"/>
    </row>
    <row r="176" spans="2:15" ht="21.95" customHeight="1">
      <c r="B176" s="34"/>
      <c r="C176" s="188">
        <v>140</v>
      </c>
      <c r="D176" s="95"/>
      <c r="E176" s="96"/>
      <c r="F176" s="211"/>
      <c r="G176" s="92"/>
      <c r="H176" s="92"/>
      <c r="I176" s="92"/>
      <c r="J176" s="93"/>
      <c r="K176" s="92"/>
      <c r="L176" s="94"/>
      <c r="M176" s="94"/>
      <c r="N176" s="92"/>
      <c r="O176" s="34"/>
    </row>
    <row r="177" spans="2:15" ht="21.95" customHeight="1">
      <c r="B177" s="34"/>
      <c r="C177" s="188">
        <v>141</v>
      </c>
      <c r="D177" s="95"/>
      <c r="E177" s="96"/>
      <c r="F177" s="211"/>
      <c r="G177" s="92"/>
      <c r="H177" s="92"/>
      <c r="I177" s="92"/>
      <c r="J177" s="93"/>
      <c r="K177" s="92"/>
      <c r="L177" s="94"/>
      <c r="M177" s="94"/>
      <c r="N177" s="92"/>
      <c r="O177" s="34"/>
    </row>
    <row r="178" spans="2:15" ht="21.95" customHeight="1">
      <c r="B178" s="34"/>
      <c r="C178" s="188">
        <v>142</v>
      </c>
      <c r="D178" s="95"/>
      <c r="E178" s="96"/>
      <c r="F178" s="211"/>
      <c r="G178" s="92"/>
      <c r="H178" s="92"/>
      <c r="I178" s="92"/>
      <c r="J178" s="93"/>
      <c r="K178" s="92"/>
      <c r="L178" s="94"/>
      <c r="M178" s="94"/>
      <c r="N178" s="92"/>
      <c r="O178" s="34"/>
    </row>
    <row r="179" spans="2:15" ht="21.95" customHeight="1">
      <c r="B179" s="34"/>
      <c r="C179" s="188">
        <v>143</v>
      </c>
      <c r="D179" s="95"/>
      <c r="E179" s="96"/>
      <c r="F179" s="211"/>
      <c r="G179" s="92"/>
      <c r="H179" s="92"/>
      <c r="I179" s="92"/>
      <c r="J179" s="93"/>
      <c r="K179" s="92"/>
      <c r="L179" s="94"/>
      <c r="M179" s="94"/>
      <c r="N179" s="92"/>
      <c r="O179" s="34"/>
    </row>
    <row r="180" spans="2:15" ht="21.95" customHeight="1">
      <c r="B180" s="34"/>
      <c r="C180" s="188">
        <v>144</v>
      </c>
      <c r="D180" s="95"/>
      <c r="E180" s="96"/>
      <c r="F180" s="211"/>
      <c r="G180" s="92"/>
      <c r="H180" s="92"/>
      <c r="I180" s="92"/>
      <c r="J180" s="93"/>
      <c r="K180" s="92"/>
      <c r="L180" s="94"/>
      <c r="M180" s="94"/>
      <c r="N180" s="92"/>
      <c r="O180" s="34"/>
    </row>
    <row r="181" spans="2:15" ht="21.95" customHeight="1">
      <c r="B181" s="34"/>
      <c r="C181" s="188">
        <v>145</v>
      </c>
      <c r="D181" s="95"/>
      <c r="E181" s="96"/>
      <c r="F181" s="211"/>
      <c r="G181" s="92"/>
      <c r="H181" s="92"/>
      <c r="I181" s="92"/>
      <c r="J181" s="93"/>
      <c r="K181" s="92"/>
      <c r="L181" s="94"/>
      <c r="M181" s="94"/>
      <c r="N181" s="92"/>
      <c r="O181" s="34"/>
    </row>
    <row r="182" spans="2:15" ht="21.95" customHeight="1">
      <c r="B182" s="34"/>
      <c r="C182" s="188">
        <v>146</v>
      </c>
      <c r="D182" s="95"/>
      <c r="E182" s="96"/>
      <c r="F182" s="211"/>
      <c r="G182" s="92"/>
      <c r="H182" s="92"/>
      <c r="I182" s="92"/>
      <c r="J182" s="93"/>
      <c r="K182" s="92"/>
      <c r="L182" s="94"/>
      <c r="M182" s="94"/>
      <c r="N182" s="92"/>
      <c r="O182" s="34"/>
    </row>
    <row r="183" spans="2:15" ht="21.95" customHeight="1">
      <c r="B183" s="34"/>
      <c r="C183" s="188">
        <v>147</v>
      </c>
      <c r="D183" s="95"/>
      <c r="E183" s="96"/>
      <c r="F183" s="211"/>
      <c r="G183" s="92"/>
      <c r="H183" s="92"/>
      <c r="I183" s="92"/>
      <c r="J183" s="93"/>
      <c r="K183" s="92"/>
      <c r="L183" s="94"/>
      <c r="M183" s="94"/>
      <c r="N183" s="92"/>
      <c r="O183" s="34"/>
    </row>
    <row r="184" spans="2:15" ht="21.95" customHeight="1">
      <c r="B184" s="34"/>
      <c r="C184" s="188">
        <v>148</v>
      </c>
      <c r="D184" s="95"/>
      <c r="E184" s="96"/>
      <c r="F184" s="211"/>
      <c r="G184" s="92"/>
      <c r="H184" s="92"/>
      <c r="I184" s="92"/>
      <c r="J184" s="93"/>
      <c r="K184" s="92"/>
      <c r="L184" s="94"/>
      <c r="M184" s="94"/>
      <c r="N184" s="92"/>
      <c r="O184" s="34"/>
    </row>
    <row r="185" spans="2:15" ht="21.95" customHeight="1">
      <c r="B185" s="34"/>
      <c r="C185" s="188">
        <v>149</v>
      </c>
      <c r="D185" s="95"/>
      <c r="E185" s="96"/>
      <c r="F185" s="211"/>
      <c r="G185" s="92"/>
      <c r="H185" s="92"/>
      <c r="I185" s="92"/>
      <c r="J185" s="93"/>
      <c r="K185" s="92"/>
      <c r="L185" s="94"/>
      <c r="M185" s="94"/>
      <c r="N185" s="92"/>
      <c r="O185" s="34"/>
    </row>
    <row r="186" spans="2:15" ht="21.95" customHeight="1">
      <c r="B186" s="34"/>
      <c r="C186" s="188">
        <v>150</v>
      </c>
      <c r="D186" s="95"/>
      <c r="E186" s="96"/>
      <c r="F186" s="211"/>
      <c r="G186" s="92"/>
      <c r="H186" s="92"/>
      <c r="I186" s="92"/>
      <c r="J186" s="93"/>
      <c r="K186" s="92"/>
      <c r="L186" s="94"/>
      <c r="M186" s="94"/>
      <c r="N186" s="92"/>
      <c r="O186" s="34"/>
    </row>
    <row r="187" spans="2:15" ht="21.95" customHeight="1">
      <c r="B187" s="34"/>
      <c r="C187" s="188">
        <v>151</v>
      </c>
      <c r="D187" s="95"/>
      <c r="E187" s="96"/>
      <c r="F187" s="211"/>
      <c r="G187" s="92"/>
      <c r="H187" s="92"/>
      <c r="I187" s="92"/>
      <c r="J187" s="93"/>
      <c r="K187" s="92"/>
      <c r="L187" s="94"/>
      <c r="M187" s="94"/>
      <c r="N187" s="92"/>
      <c r="O187" s="34"/>
    </row>
    <row r="188" spans="2:15" ht="21.95" customHeight="1">
      <c r="B188" s="34"/>
      <c r="C188" s="188">
        <v>152</v>
      </c>
      <c r="D188" s="95"/>
      <c r="E188" s="96"/>
      <c r="F188" s="211"/>
      <c r="G188" s="92"/>
      <c r="H188" s="92"/>
      <c r="I188" s="92"/>
      <c r="J188" s="93"/>
      <c r="K188" s="92"/>
      <c r="L188" s="94"/>
      <c r="M188" s="94"/>
      <c r="N188" s="92"/>
      <c r="O188" s="34"/>
    </row>
    <row r="189" spans="2:15" ht="21.95" customHeight="1">
      <c r="B189" s="34"/>
      <c r="C189" s="188">
        <v>153</v>
      </c>
      <c r="D189" s="95"/>
      <c r="E189" s="96"/>
      <c r="F189" s="211"/>
      <c r="G189" s="92"/>
      <c r="H189" s="92"/>
      <c r="I189" s="92"/>
      <c r="J189" s="93"/>
      <c r="K189" s="92"/>
      <c r="L189" s="94"/>
      <c r="M189" s="94"/>
      <c r="N189" s="92"/>
      <c r="O189" s="34"/>
    </row>
    <row r="190" spans="2:15" ht="21.95" customHeight="1">
      <c r="B190" s="34"/>
      <c r="C190" s="188">
        <v>154</v>
      </c>
      <c r="D190" s="95"/>
      <c r="E190" s="96"/>
      <c r="F190" s="211"/>
      <c r="G190" s="92"/>
      <c r="H190" s="92"/>
      <c r="I190" s="92"/>
      <c r="J190" s="93"/>
      <c r="K190" s="92"/>
      <c r="L190" s="94"/>
      <c r="M190" s="94"/>
      <c r="N190" s="92"/>
      <c r="O190" s="34"/>
    </row>
    <row r="191" spans="2:15" ht="21.95" customHeight="1">
      <c r="B191" s="34"/>
      <c r="C191" s="188">
        <v>155</v>
      </c>
      <c r="D191" s="95"/>
      <c r="E191" s="96"/>
      <c r="F191" s="211"/>
      <c r="G191" s="92"/>
      <c r="H191" s="92"/>
      <c r="I191" s="92"/>
      <c r="J191" s="93"/>
      <c r="K191" s="92"/>
      <c r="L191" s="94"/>
      <c r="M191" s="94"/>
      <c r="N191" s="92"/>
      <c r="O191" s="34"/>
    </row>
    <row r="192" spans="2:15" ht="21.95" customHeight="1">
      <c r="B192" s="34"/>
      <c r="C192" s="188">
        <v>156</v>
      </c>
      <c r="D192" s="95"/>
      <c r="E192" s="96"/>
      <c r="F192" s="211"/>
      <c r="G192" s="92"/>
      <c r="H192" s="92"/>
      <c r="I192" s="92"/>
      <c r="J192" s="93"/>
      <c r="K192" s="92"/>
      <c r="L192" s="94"/>
      <c r="M192" s="94"/>
      <c r="N192" s="92"/>
      <c r="O192" s="34"/>
    </row>
    <row r="193" spans="2:15" ht="21.95" customHeight="1">
      <c r="B193" s="34"/>
      <c r="C193" s="188">
        <v>157</v>
      </c>
      <c r="D193" s="95"/>
      <c r="E193" s="96"/>
      <c r="F193" s="211"/>
      <c r="G193" s="92"/>
      <c r="H193" s="92"/>
      <c r="I193" s="92"/>
      <c r="J193" s="93"/>
      <c r="K193" s="92"/>
      <c r="L193" s="94"/>
      <c r="M193" s="94"/>
      <c r="N193" s="92"/>
      <c r="O193" s="34"/>
    </row>
    <row r="194" spans="2:15" ht="21.95" customHeight="1">
      <c r="B194" s="34"/>
      <c r="C194" s="188">
        <v>158</v>
      </c>
      <c r="D194" s="95"/>
      <c r="E194" s="96"/>
      <c r="F194" s="211"/>
      <c r="G194" s="92"/>
      <c r="H194" s="92"/>
      <c r="I194" s="92"/>
      <c r="J194" s="93"/>
      <c r="K194" s="92"/>
      <c r="L194" s="94"/>
      <c r="M194" s="94"/>
      <c r="N194" s="92"/>
      <c r="O194" s="34"/>
    </row>
    <row r="195" spans="2:15" ht="21.95" customHeight="1">
      <c r="B195" s="34"/>
      <c r="C195" s="188">
        <v>159</v>
      </c>
      <c r="D195" s="95"/>
      <c r="E195" s="96"/>
      <c r="F195" s="211"/>
      <c r="G195" s="92"/>
      <c r="H195" s="92"/>
      <c r="I195" s="92"/>
      <c r="J195" s="93"/>
      <c r="K195" s="92"/>
      <c r="L195" s="94"/>
      <c r="M195" s="94"/>
      <c r="N195" s="92"/>
      <c r="O195" s="34"/>
    </row>
    <row r="196" spans="2:15" ht="21.95" customHeight="1">
      <c r="B196" s="34"/>
      <c r="C196" s="188">
        <v>160</v>
      </c>
      <c r="D196" s="95"/>
      <c r="E196" s="96"/>
      <c r="F196" s="211"/>
      <c r="G196" s="92"/>
      <c r="H196" s="92"/>
      <c r="I196" s="92"/>
      <c r="J196" s="93"/>
      <c r="K196" s="92"/>
      <c r="L196" s="94"/>
      <c r="M196" s="94"/>
      <c r="N196" s="92"/>
      <c r="O196" s="34"/>
    </row>
    <row r="197" spans="2:15" ht="21.95" customHeight="1">
      <c r="B197" s="34"/>
      <c r="C197" s="188">
        <v>161</v>
      </c>
      <c r="D197" s="95"/>
      <c r="E197" s="96"/>
      <c r="F197" s="211"/>
      <c r="G197" s="92"/>
      <c r="H197" s="92"/>
      <c r="I197" s="92"/>
      <c r="J197" s="93"/>
      <c r="K197" s="92"/>
      <c r="L197" s="94"/>
      <c r="M197" s="94"/>
      <c r="N197" s="92"/>
      <c r="O197" s="34"/>
    </row>
    <row r="198" spans="2:15" ht="21.95" customHeight="1">
      <c r="B198" s="34"/>
      <c r="C198" s="188">
        <v>162</v>
      </c>
      <c r="D198" s="95"/>
      <c r="E198" s="96"/>
      <c r="F198" s="211"/>
      <c r="G198" s="92"/>
      <c r="H198" s="92"/>
      <c r="I198" s="92"/>
      <c r="J198" s="93"/>
      <c r="K198" s="92"/>
      <c r="L198" s="94"/>
      <c r="M198" s="94"/>
      <c r="N198" s="92"/>
      <c r="O198" s="34"/>
    </row>
    <row r="199" spans="2:15" ht="21.95" customHeight="1">
      <c r="B199" s="34"/>
      <c r="C199" s="188">
        <v>163</v>
      </c>
      <c r="D199" s="95"/>
      <c r="E199" s="96"/>
      <c r="F199" s="211"/>
      <c r="G199" s="92"/>
      <c r="H199" s="92"/>
      <c r="I199" s="92"/>
      <c r="J199" s="93"/>
      <c r="K199" s="92"/>
      <c r="L199" s="94"/>
      <c r="M199" s="94"/>
      <c r="N199" s="92"/>
      <c r="O199" s="34"/>
    </row>
    <row r="200" spans="2:15" ht="21.95" customHeight="1">
      <c r="B200" s="34"/>
      <c r="C200" s="188">
        <v>164</v>
      </c>
      <c r="D200" s="95"/>
      <c r="E200" s="96"/>
      <c r="F200" s="211"/>
      <c r="G200" s="92"/>
      <c r="H200" s="92"/>
      <c r="I200" s="92"/>
      <c r="J200" s="93"/>
      <c r="K200" s="92"/>
      <c r="L200" s="94"/>
      <c r="M200" s="94"/>
      <c r="N200" s="92"/>
      <c r="O200" s="34"/>
    </row>
    <row r="201" spans="2:15" ht="21.95" customHeight="1">
      <c r="B201" s="34"/>
      <c r="C201" s="188">
        <v>165</v>
      </c>
      <c r="D201" s="95"/>
      <c r="E201" s="96"/>
      <c r="F201" s="211"/>
      <c r="G201" s="92"/>
      <c r="H201" s="92"/>
      <c r="I201" s="92"/>
      <c r="J201" s="93"/>
      <c r="K201" s="92"/>
      <c r="L201" s="94"/>
      <c r="M201" s="94"/>
      <c r="N201" s="92"/>
      <c r="O201" s="34"/>
    </row>
    <row r="202" spans="2:15" ht="21.95" customHeight="1">
      <c r="B202" s="34"/>
      <c r="C202" s="188">
        <v>166</v>
      </c>
      <c r="D202" s="95"/>
      <c r="E202" s="96"/>
      <c r="F202" s="211"/>
      <c r="G202" s="92"/>
      <c r="H202" s="92"/>
      <c r="I202" s="92"/>
      <c r="J202" s="93"/>
      <c r="K202" s="92"/>
      <c r="L202" s="94"/>
      <c r="M202" s="94"/>
      <c r="N202" s="92"/>
      <c r="O202" s="34"/>
    </row>
    <row r="203" spans="2:15" ht="21.95" customHeight="1">
      <c r="B203" s="34"/>
      <c r="C203" s="188">
        <v>167</v>
      </c>
      <c r="D203" s="95"/>
      <c r="E203" s="96"/>
      <c r="F203" s="211"/>
      <c r="G203" s="92"/>
      <c r="H203" s="92"/>
      <c r="I203" s="92"/>
      <c r="J203" s="93"/>
      <c r="K203" s="92"/>
      <c r="L203" s="94"/>
      <c r="M203" s="94"/>
      <c r="N203" s="92"/>
      <c r="O203" s="34"/>
    </row>
    <row r="204" spans="2:15" ht="21.95" customHeight="1">
      <c r="B204" s="34"/>
      <c r="C204" s="188">
        <v>168</v>
      </c>
      <c r="D204" s="95"/>
      <c r="E204" s="96"/>
      <c r="F204" s="211"/>
      <c r="G204" s="92"/>
      <c r="H204" s="92"/>
      <c r="I204" s="92"/>
      <c r="J204" s="93"/>
      <c r="K204" s="92"/>
      <c r="L204" s="94"/>
      <c r="M204" s="94"/>
      <c r="N204" s="92"/>
      <c r="O204" s="34"/>
    </row>
    <row r="205" spans="2:15" ht="21.95" customHeight="1">
      <c r="B205" s="34"/>
      <c r="C205" s="188">
        <v>169</v>
      </c>
      <c r="D205" s="95"/>
      <c r="E205" s="96"/>
      <c r="F205" s="211"/>
      <c r="G205" s="92"/>
      <c r="H205" s="92"/>
      <c r="I205" s="92"/>
      <c r="J205" s="93"/>
      <c r="K205" s="92"/>
      <c r="L205" s="94"/>
      <c r="M205" s="94"/>
      <c r="N205" s="92"/>
      <c r="O205" s="34"/>
    </row>
    <row r="206" spans="2:15" ht="21.95" customHeight="1">
      <c r="B206" s="34"/>
      <c r="C206" s="188">
        <v>170</v>
      </c>
      <c r="D206" s="95"/>
      <c r="E206" s="96"/>
      <c r="F206" s="211"/>
      <c r="G206" s="92"/>
      <c r="H206" s="92"/>
      <c r="I206" s="92"/>
      <c r="J206" s="93"/>
      <c r="K206" s="92"/>
      <c r="L206" s="94"/>
      <c r="M206" s="94"/>
      <c r="N206" s="92"/>
      <c r="O206" s="34"/>
    </row>
    <row r="207" spans="2:15" ht="21.95" customHeight="1">
      <c r="B207" s="34"/>
      <c r="C207" s="188">
        <v>171</v>
      </c>
      <c r="D207" s="95"/>
      <c r="E207" s="96"/>
      <c r="F207" s="211"/>
      <c r="G207" s="92"/>
      <c r="H207" s="92"/>
      <c r="I207" s="92"/>
      <c r="J207" s="93"/>
      <c r="K207" s="92"/>
      <c r="L207" s="94"/>
      <c r="M207" s="94"/>
      <c r="N207" s="92"/>
      <c r="O207" s="34"/>
    </row>
    <row r="208" spans="2:15" ht="21.95" customHeight="1">
      <c r="B208" s="34"/>
      <c r="C208" s="188">
        <v>172</v>
      </c>
      <c r="D208" s="95"/>
      <c r="E208" s="96"/>
      <c r="F208" s="211"/>
      <c r="G208" s="92"/>
      <c r="H208" s="92"/>
      <c r="I208" s="92"/>
      <c r="J208" s="93"/>
      <c r="K208" s="92"/>
      <c r="L208" s="94"/>
      <c r="M208" s="94"/>
      <c r="N208" s="92"/>
      <c r="O208" s="34"/>
    </row>
    <row r="209" spans="2:15" ht="21.95" customHeight="1">
      <c r="B209" s="34"/>
      <c r="C209" s="188">
        <v>173</v>
      </c>
      <c r="D209" s="95"/>
      <c r="E209" s="96"/>
      <c r="F209" s="211"/>
      <c r="G209" s="92"/>
      <c r="H209" s="92"/>
      <c r="I209" s="92"/>
      <c r="J209" s="93"/>
      <c r="K209" s="92"/>
      <c r="L209" s="94"/>
      <c r="M209" s="94"/>
      <c r="N209" s="92"/>
      <c r="O209" s="34"/>
    </row>
    <row r="210" spans="2:15" ht="21.95" customHeight="1">
      <c r="B210" s="34"/>
      <c r="C210" s="188">
        <v>174</v>
      </c>
      <c r="D210" s="95"/>
      <c r="E210" s="96"/>
      <c r="F210" s="211"/>
      <c r="G210" s="92"/>
      <c r="H210" s="92"/>
      <c r="I210" s="92"/>
      <c r="J210" s="93"/>
      <c r="K210" s="92"/>
      <c r="L210" s="94"/>
      <c r="M210" s="94"/>
      <c r="N210" s="92"/>
      <c r="O210" s="34"/>
    </row>
    <row r="211" spans="2:15" ht="21.95" customHeight="1">
      <c r="B211" s="34"/>
      <c r="C211" s="188">
        <v>175</v>
      </c>
      <c r="D211" s="95"/>
      <c r="E211" s="96"/>
      <c r="F211" s="211"/>
      <c r="G211" s="92"/>
      <c r="H211" s="92"/>
      <c r="I211" s="92"/>
      <c r="J211" s="93"/>
      <c r="K211" s="92"/>
      <c r="L211" s="94"/>
      <c r="M211" s="94"/>
      <c r="N211" s="92"/>
      <c r="O211" s="34"/>
    </row>
    <row r="212" spans="2:15" ht="21.95" customHeight="1">
      <c r="B212" s="34"/>
      <c r="C212" s="188">
        <v>176</v>
      </c>
      <c r="D212" s="95"/>
      <c r="E212" s="96"/>
      <c r="F212" s="211"/>
      <c r="G212" s="92"/>
      <c r="H212" s="92"/>
      <c r="I212" s="92"/>
      <c r="J212" s="93"/>
      <c r="K212" s="92"/>
      <c r="L212" s="94"/>
      <c r="M212" s="94"/>
      <c r="N212" s="92"/>
      <c r="O212" s="34"/>
    </row>
    <row r="213" spans="2:15" ht="21.95" customHeight="1">
      <c r="B213" s="34"/>
      <c r="C213" s="188">
        <v>177</v>
      </c>
      <c r="D213" s="95"/>
      <c r="E213" s="96"/>
      <c r="F213" s="211"/>
      <c r="G213" s="92"/>
      <c r="H213" s="92"/>
      <c r="I213" s="92"/>
      <c r="J213" s="93"/>
      <c r="K213" s="92"/>
      <c r="L213" s="94"/>
      <c r="M213" s="94"/>
      <c r="N213" s="92"/>
      <c r="O213" s="34"/>
    </row>
    <row r="214" spans="2:15" ht="21.95" customHeight="1">
      <c r="B214" s="34"/>
      <c r="C214" s="188">
        <v>178</v>
      </c>
      <c r="D214" s="95"/>
      <c r="E214" s="96"/>
      <c r="F214" s="211"/>
      <c r="G214" s="92"/>
      <c r="H214" s="92"/>
      <c r="I214" s="92"/>
      <c r="J214" s="93"/>
      <c r="K214" s="92"/>
      <c r="L214" s="94"/>
      <c r="M214" s="94"/>
      <c r="N214" s="92"/>
      <c r="O214" s="34"/>
    </row>
    <row r="215" spans="2:15" ht="21.95" customHeight="1">
      <c r="B215" s="34"/>
      <c r="C215" s="188">
        <v>179</v>
      </c>
      <c r="D215" s="95"/>
      <c r="E215" s="96"/>
      <c r="F215" s="211"/>
      <c r="G215" s="92"/>
      <c r="H215" s="92"/>
      <c r="I215" s="92"/>
      <c r="J215" s="93"/>
      <c r="K215" s="92"/>
      <c r="L215" s="94"/>
      <c r="M215" s="94"/>
      <c r="N215" s="92"/>
      <c r="O215" s="34"/>
    </row>
    <row r="216" spans="2:15" ht="21.95" customHeight="1">
      <c r="B216" s="34"/>
      <c r="C216" s="188">
        <v>180</v>
      </c>
      <c r="D216" s="95"/>
      <c r="E216" s="96"/>
      <c r="F216" s="211"/>
      <c r="G216" s="92"/>
      <c r="H216" s="92"/>
      <c r="I216" s="92"/>
      <c r="J216" s="93"/>
      <c r="K216" s="92"/>
      <c r="L216" s="94"/>
      <c r="M216" s="94"/>
      <c r="N216" s="92"/>
      <c r="O216" s="34"/>
    </row>
    <row r="217" spans="2:15" ht="21.95" customHeight="1">
      <c r="B217" s="34"/>
      <c r="C217" s="188">
        <v>181</v>
      </c>
      <c r="D217" s="95"/>
      <c r="E217" s="96"/>
      <c r="F217" s="211"/>
      <c r="G217" s="92"/>
      <c r="H217" s="92"/>
      <c r="I217" s="92"/>
      <c r="J217" s="93"/>
      <c r="K217" s="92"/>
      <c r="L217" s="94"/>
      <c r="M217" s="94"/>
      <c r="N217" s="92"/>
      <c r="O217" s="34"/>
    </row>
    <row r="218" spans="2:15" ht="21.95" customHeight="1">
      <c r="B218" s="34"/>
      <c r="C218" s="188">
        <v>182</v>
      </c>
      <c r="D218" s="95"/>
      <c r="E218" s="96"/>
      <c r="F218" s="211"/>
      <c r="G218" s="92"/>
      <c r="H218" s="92"/>
      <c r="I218" s="92"/>
      <c r="J218" s="93"/>
      <c r="K218" s="92"/>
      <c r="L218" s="94"/>
      <c r="M218" s="94"/>
      <c r="N218" s="92"/>
      <c r="O218" s="34"/>
    </row>
    <row r="219" spans="2:15" ht="21.95" customHeight="1">
      <c r="B219" s="34"/>
      <c r="C219" s="188">
        <v>183</v>
      </c>
      <c r="D219" s="95"/>
      <c r="E219" s="96"/>
      <c r="F219" s="211"/>
      <c r="G219" s="92"/>
      <c r="H219" s="92"/>
      <c r="I219" s="92"/>
      <c r="J219" s="93"/>
      <c r="K219" s="92"/>
      <c r="L219" s="94"/>
      <c r="M219" s="94"/>
      <c r="N219" s="92"/>
      <c r="O219" s="34"/>
    </row>
    <row r="220" spans="2:15" ht="21.95" customHeight="1">
      <c r="B220" s="34"/>
      <c r="C220" s="188">
        <v>184</v>
      </c>
      <c r="D220" s="95"/>
      <c r="E220" s="96"/>
      <c r="F220" s="211"/>
      <c r="G220" s="92"/>
      <c r="H220" s="92"/>
      <c r="I220" s="92"/>
      <c r="J220" s="93"/>
      <c r="K220" s="92"/>
      <c r="L220" s="94"/>
      <c r="M220" s="94"/>
      <c r="N220" s="92"/>
      <c r="O220" s="34"/>
    </row>
    <row r="221" spans="2:15" ht="21.95" customHeight="1">
      <c r="B221" s="34"/>
      <c r="C221" s="188">
        <v>185</v>
      </c>
      <c r="D221" s="95"/>
      <c r="E221" s="96"/>
      <c r="F221" s="211"/>
      <c r="G221" s="92"/>
      <c r="H221" s="92"/>
      <c r="I221" s="92"/>
      <c r="J221" s="93"/>
      <c r="K221" s="92"/>
      <c r="L221" s="94"/>
      <c r="M221" s="94"/>
      <c r="N221" s="92"/>
      <c r="O221" s="34"/>
    </row>
    <row r="222" spans="2:15" ht="21.95" customHeight="1">
      <c r="B222" s="34"/>
      <c r="C222" s="188">
        <v>186</v>
      </c>
      <c r="D222" s="95"/>
      <c r="E222" s="96"/>
      <c r="F222" s="211"/>
      <c r="G222" s="92"/>
      <c r="H222" s="92"/>
      <c r="I222" s="92"/>
      <c r="J222" s="93"/>
      <c r="K222" s="92"/>
      <c r="L222" s="94"/>
      <c r="M222" s="94"/>
      <c r="N222" s="92"/>
      <c r="O222" s="34"/>
    </row>
    <row r="223" spans="2:15" ht="21.95" customHeight="1">
      <c r="B223" s="34"/>
      <c r="C223" s="188">
        <v>187</v>
      </c>
      <c r="D223" s="95"/>
      <c r="E223" s="96"/>
      <c r="F223" s="211"/>
      <c r="G223" s="92"/>
      <c r="H223" s="92"/>
      <c r="I223" s="92"/>
      <c r="J223" s="93"/>
      <c r="K223" s="92"/>
      <c r="L223" s="94"/>
      <c r="M223" s="94"/>
      <c r="N223" s="92"/>
      <c r="O223" s="34"/>
    </row>
    <row r="224" spans="2:15" ht="21.95" customHeight="1">
      <c r="B224" s="34"/>
      <c r="C224" s="188">
        <v>188</v>
      </c>
      <c r="D224" s="95"/>
      <c r="E224" s="96"/>
      <c r="F224" s="211"/>
      <c r="G224" s="92"/>
      <c r="H224" s="92"/>
      <c r="I224" s="92"/>
      <c r="J224" s="93"/>
      <c r="K224" s="92"/>
      <c r="L224" s="94"/>
      <c r="M224" s="94"/>
      <c r="N224" s="92"/>
      <c r="O224" s="34"/>
    </row>
    <row r="225" spans="2:15" ht="21.95" customHeight="1">
      <c r="B225" s="34"/>
      <c r="C225" s="188">
        <v>189</v>
      </c>
      <c r="D225" s="95"/>
      <c r="E225" s="96"/>
      <c r="F225" s="211"/>
      <c r="G225" s="92"/>
      <c r="H225" s="92"/>
      <c r="I225" s="92"/>
      <c r="J225" s="93"/>
      <c r="K225" s="92"/>
      <c r="L225" s="94"/>
      <c r="M225" s="94"/>
      <c r="N225" s="92"/>
      <c r="O225" s="34"/>
    </row>
    <row r="226" spans="2:15" ht="21.95" customHeight="1">
      <c r="B226" s="34"/>
      <c r="C226" s="188">
        <v>190</v>
      </c>
      <c r="D226" s="95"/>
      <c r="E226" s="96"/>
      <c r="F226" s="211"/>
      <c r="G226" s="92"/>
      <c r="H226" s="92"/>
      <c r="I226" s="92"/>
      <c r="J226" s="93"/>
      <c r="K226" s="92"/>
      <c r="L226" s="94"/>
      <c r="M226" s="94"/>
      <c r="N226" s="92"/>
      <c r="O226" s="34"/>
    </row>
    <row r="227" spans="2:15" ht="21.95" customHeight="1">
      <c r="B227" s="34"/>
      <c r="C227" s="188">
        <v>191</v>
      </c>
      <c r="D227" s="95"/>
      <c r="E227" s="96"/>
      <c r="F227" s="211"/>
      <c r="G227" s="92"/>
      <c r="H227" s="92"/>
      <c r="I227" s="92"/>
      <c r="J227" s="93"/>
      <c r="K227" s="92"/>
      <c r="L227" s="94"/>
      <c r="M227" s="94"/>
      <c r="N227" s="92"/>
      <c r="O227" s="34"/>
    </row>
    <row r="228" spans="2:15" ht="21.95" customHeight="1">
      <c r="B228" s="34"/>
      <c r="C228" s="188">
        <v>192</v>
      </c>
      <c r="D228" s="95"/>
      <c r="E228" s="96"/>
      <c r="F228" s="211"/>
      <c r="G228" s="92"/>
      <c r="H228" s="92"/>
      <c r="I228" s="92"/>
      <c r="J228" s="93"/>
      <c r="K228" s="92"/>
      <c r="L228" s="94"/>
      <c r="M228" s="94"/>
      <c r="N228" s="92"/>
      <c r="O228" s="34"/>
    </row>
    <row r="229" spans="2:15" ht="21.95" customHeight="1">
      <c r="B229" s="34"/>
      <c r="C229" s="188">
        <v>193</v>
      </c>
      <c r="D229" s="95"/>
      <c r="E229" s="96"/>
      <c r="F229" s="211"/>
      <c r="G229" s="92"/>
      <c r="H229" s="92"/>
      <c r="I229" s="92"/>
      <c r="J229" s="93"/>
      <c r="K229" s="92"/>
      <c r="L229" s="94"/>
      <c r="M229" s="94"/>
      <c r="N229" s="92"/>
      <c r="O229" s="34"/>
    </row>
    <row r="230" spans="2:15" ht="21.95" customHeight="1">
      <c r="B230" s="34"/>
      <c r="C230" s="188">
        <v>194</v>
      </c>
      <c r="D230" s="95"/>
      <c r="E230" s="96"/>
      <c r="F230" s="211"/>
      <c r="G230" s="92"/>
      <c r="H230" s="92"/>
      <c r="I230" s="92"/>
      <c r="J230" s="93"/>
      <c r="K230" s="92"/>
      <c r="L230" s="94"/>
      <c r="M230" s="94"/>
      <c r="N230" s="92"/>
      <c r="O230" s="34"/>
    </row>
    <row r="231" spans="2:15" ht="21.95" customHeight="1">
      <c r="B231" s="34"/>
      <c r="C231" s="188">
        <v>195</v>
      </c>
      <c r="D231" s="95"/>
      <c r="E231" s="96"/>
      <c r="F231" s="211"/>
      <c r="G231" s="92"/>
      <c r="H231" s="92"/>
      <c r="I231" s="92"/>
      <c r="J231" s="93"/>
      <c r="K231" s="92"/>
      <c r="L231" s="94"/>
      <c r="M231" s="94"/>
      <c r="N231" s="92"/>
      <c r="O231" s="34"/>
    </row>
    <row r="232" spans="2:15" ht="21.95" customHeight="1">
      <c r="B232" s="34"/>
      <c r="C232" s="188">
        <v>196</v>
      </c>
      <c r="D232" s="95"/>
      <c r="E232" s="96"/>
      <c r="F232" s="211"/>
      <c r="G232" s="92"/>
      <c r="H232" s="92"/>
      <c r="I232" s="92"/>
      <c r="J232" s="93"/>
      <c r="K232" s="92"/>
      <c r="L232" s="94"/>
      <c r="M232" s="94"/>
      <c r="N232" s="92"/>
      <c r="O232" s="34"/>
    </row>
    <row r="233" spans="2:15" ht="21.95" customHeight="1">
      <c r="B233" s="34"/>
      <c r="C233" s="188">
        <v>197</v>
      </c>
      <c r="D233" s="95"/>
      <c r="E233" s="96"/>
      <c r="F233" s="211"/>
      <c r="G233" s="92"/>
      <c r="H233" s="92"/>
      <c r="I233" s="92"/>
      <c r="J233" s="93"/>
      <c r="K233" s="92"/>
      <c r="L233" s="94"/>
      <c r="M233" s="94"/>
      <c r="N233" s="92"/>
      <c r="O233" s="34"/>
    </row>
    <row r="234" spans="2:15" ht="21.95" customHeight="1">
      <c r="B234" s="34"/>
      <c r="C234" s="188">
        <v>198</v>
      </c>
      <c r="D234" s="95"/>
      <c r="E234" s="96"/>
      <c r="F234" s="211"/>
      <c r="G234" s="92"/>
      <c r="H234" s="92"/>
      <c r="I234" s="92"/>
      <c r="J234" s="93"/>
      <c r="K234" s="92"/>
      <c r="L234" s="94"/>
      <c r="M234" s="94"/>
      <c r="N234" s="92"/>
      <c r="O234" s="34"/>
    </row>
    <row r="235" spans="2:15" ht="21.95" customHeight="1">
      <c r="B235" s="34"/>
      <c r="C235" s="188">
        <v>199</v>
      </c>
      <c r="D235" s="95"/>
      <c r="E235" s="96"/>
      <c r="F235" s="211"/>
      <c r="G235" s="92"/>
      <c r="H235" s="92"/>
      <c r="I235" s="92"/>
      <c r="J235" s="93"/>
      <c r="K235" s="92"/>
      <c r="L235" s="94"/>
      <c r="M235" s="94"/>
      <c r="N235" s="92"/>
      <c r="O235" s="34"/>
    </row>
    <row r="236" spans="2:15" ht="21.95" customHeight="1">
      <c r="B236" s="34"/>
      <c r="C236" s="188">
        <v>200</v>
      </c>
      <c r="D236" s="95"/>
      <c r="E236" s="96"/>
      <c r="F236" s="211"/>
      <c r="G236" s="92"/>
      <c r="H236" s="92"/>
      <c r="I236" s="92"/>
      <c r="J236" s="93"/>
      <c r="K236" s="92"/>
      <c r="L236" s="94"/>
      <c r="M236" s="94"/>
      <c r="N236" s="92"/>
      <c r="O236" s="34"/>
    </row>
    <row r="237" spans="2:15" ht="21.95" customHeight="1">
      <c r="B237" s="34"/>
      <c r="C237" s="188">
        <v>201</v>
      </c>
      <c r="D237" s="95"/>
      <c r="E237" s="96"/>
      <c r="F237" s="211"/>
      <c r="G237" s="92"/>
      <c r="H237" s="92"/>
      <c r="I237" s="92"/>
      <c r="J237" s="93"/>
      <c r="K237" s="92"/>
      <c r="L237" s="94"/>
      <c r="M237" s="94"/>
      <c r="N237" s="92"/>
      <c r="O237" s="34"/>
    </row>
    <row r="238" spans="2:15" ht="21.95" customHeight="1">
      <c r="B238" s="34"/>
      <c r="C238" s="188">
        <v>202</v>
      </c>
      <c r="D238" s="95"/>
      <c r="E238" s="96"/>
      <c r="F238" s="211"/>
      <c r="G238" s="92"/>
      <c r="H238" s="92"/>
      <c r="I238" s="92"/>
      <c r="J238" s="93"/>
      <c r="K238" s="92"/>
      <c r="L238" s="94"/>
      <c r="M238" s="94"/>
      <c r="N238" s="92"/>
      <c r="O238" s="34"/>
    </row>
    <row r="239" spans="2:15" ht="21.95" customHeight="1">
      <c r="B239" s="34"/>
      <c r="C239" s="188">
        <v>203</v>
      </c>
      <c r="D239" s="95"/>
      <c r="E239" s="96"/>
      <c r="F239" s="211"/>
      <c r="G239" s="92"/>
      <c r="H239" s="92"/>
      <c r="I239" s="92"/>
      <c r="J239" s="93"/>
      <c r="K239" s="92"/>
      <c r="L239" s="94"/>
      <c r="M239" s="94"/>
      <c r="N239" s="92"/>
      <c r="O239" s="34"/>
    </row>
    <row r="240" spans="2:15" ht="21.95" customHeight="1">
      <c r="B240" s="34"/>
      <c r="C240" s="188">
        <v>204</v>
      </c>
      <c r="D240" s="95"/>
      <c r="E240" s="96"/>
      <c r="F240" s="211"/>
      <c r="G240" s="92"/>
      <c r="H240" s="92"/>
      <c r="I240" s="92"/>
      <c r="J240" s="93"/>
      <c r="K240" s="92"/>
      <c r="L240" s="94"/>
      <c r="M240" s="94"/>
      <c r="N240" s="92"/>
      <c r="O240" s="34"/>
    </row>
    <row r="241" spans="2:15" ht="21.95" customHeight="1">
      <c r="B241" s="34"/>
      <c r="C241" s="188">
        <v>205</v>
      </c>
      <c r="D241" s="95"/>
      <c r="E241" s="96"/>
      <c r="F241" s="211"/>
      <c r="G241" s="92"/>
      <c r="H241" s="92"/>
      <c r="I241" s="92"/>
      <c r="J241" s="93"/>
      <c r="K241" s="92"/>
      <c r="L241" s="94"/>
      <c r="M241" s="94"/>
      <c r="N241" s="92"/>
      <c r="O241" s="34"/>
    </row>
    <row r="242" spans="2:15" ht="21.95" customHeight="1">
      <c r="B242" s="34"/>
      <c r="C242" s="188">
        <v>206</v>
      </c>
      <c r="D242" s="95"/>
      <c r="E242" s="96"/>
      <c r="F242" s="211"/>
      <c r="G242" s="92"/>
      <c r="H242" s="92"/>
      <c r="I242" s="92"/>
      <c r="J242" s="93"/>
      <c r="K242" s="92"/>
      <c r="L242" s="94"/>
      <c r="M242" s="94"/>
      <c r="N242" s="92"/>
      <c r="O242" s="34"/>
    </row>
    <row r="243" spans="2:15" ht="21.95" customHeight="1">
      <c r="B243" s="34"/>
      <c r="C243" s="188">
        <v>207</v>
      </c>
      <c r="D243" s="95"/>
      <c r="E243" s="96"/>
      <c r="F243" s="211"/>
      <c r="G243" s="92"/>
      <c r="H243" s="92"/>
      <c r="I243" s="92"/>
      <c r="J243" s="93"/>
      <c r="K243" s="92"/>
      <c r="L243" s="94"/>
      <c r="M243" s="94"/>
      <c r="N243" s="92"/>
      <c r="O243" s="34"/>
    </row>
    <row r="244" spans="2:15" ht="21.95" customHeight="1">
      <c r="B244" s="34"/>
      <c r="C244" s="188">
        <v>208</v>
      </c>
      <c r="D244" s="95"/>
      <c r="E244" s="96"/>
      <c r="F244" s="211"/>
      <c r="G244" s="92"/>
      <c r="H244" s="92"/>
      <c r="I244" s="92"/>
      <c r="J244" s="93"/>
      <c r="K244" s="92"/>
      <c r="L244" s="94"/>
      <c r="M244" s="94"/>
      <c r="N244" s="92"/>
      <c r="O244" s="34"/>
    </row>
    <row r="245" spans="2:15" ht="21.95" customHeight="1">
      <c r="B245" s="34"/>
      <c r="C245" s="188">
        <v>209</v>
      </c>
      <c r="D245" s="95"/>
      <c r="E245" s="96"/>
      <c r="F245" s="211"/>
      <c r="G245" s="92"/>
      <c r="H245" s="92"/>
      <c r="I245" s="92"/>
      <c r="J245" s="93"/>
      <c r="K245" s="92"/>
      <c r="L245" s="94"/>
      <c r="M245" s="94"/>
      <c r="N245" s="92"/>
      <c r="O245" s="34"/>
    </row>
    <row r="246" spans="2:15" ht="21.95" customHeight="1">
      <c r="B246" s="34"/>
      <c r="C246" s="188">
        <v>210</v>
      </c>
      <c r="D246" s="95"/>
      <c r="E246" s="96"/>
      <c r="F246" s="211"/>
      <c r="G246" s="92"/>
      <c r="H246" s="92"/>
      <c r="I246" s="92"/>
      <c r="J246" s="93"/>
      <c r="K246" s="92"/>
      <c r="L246" s="94"/>
      <c r="M246" s="94"/>
      <c r="N246" s="92"/>
      <c r="O246" s="34"/>
    </row>
    <row r="247" spans="2:15" ht="21.95" customHeight="1">
      <c r="B247" s="34"/>
      <c r="C247" s="188">
        <v>211</v>
      </c>
      <c r="D247" s="95"/>
      <c r="E247" s="96"/>
      <c r="F247" s="211"/>
      <c r="G247" s="92"/>
      <c r="H247" s="92"/>
      <c r="I247" s="92"/>
      <c r="J247" s="93"/>
      <c r="K247" s="92"/>
      <c r="L247" s="94"/>
      <c r="M247" s="94"/>
      <c r="N247" s="92"/>
      <c r="O247" s="34"/>
    </row>
    <row r="248" spans="2:15" ht="21.95" customHeight="1">
      <c r="B248" s="34"/>
      <c r="C248" s="188">
        <v>212</v>
      </c>
      <c r="D248" s="95"/>
      <c r="E248" s="96"/>
      <c r="F248" s="211"/>
      <c r="G248" s="92"/>
      <c r="H248" s="92"/>
      <c r="I248" s="92"/>
      <c r="J248" s="93"/>
      <c r="K248" s="92"/>
      <c r="L248" s="94"/>
      <c r="M248" s="94"/>
      <c r="N248" s="92"/>
      <c r="O248" s="34"/>
    </row>
    <row r="249" spans="2:15" ht="21.95" customHeight="1">
      <c r="B249" s="34"/>
      <c r="C249" s="188">
        <v>213</v>
      </c>
      <c r="D249" s="95"/>
      <c r="E249" s="96"/>
      <c r="F249" s="211"/>
      <c r="G249" s="92"/>
      <c r="H249" s="92"/>
      <c r="I249" s="92"/>
      <c r="J249" s="93"/>
      <c r="K249" s="92"/>
      <c r="L249" s="94"/>
      <c r="M249" s="94"/>
      <c r="N249" s="92"/>
      <c r="O249" s="34"/>
    </row>
    <row r="250" spans="2:15" ht="21.95" customHeight="1">
      <c r="B250" s="34"/>
      <c r="C250" s="188">
        <v>214</v>
      </c>
      <c r="D250" s="95"/>
      <c r="E250" s="96"/>
      <c r="F250" s="211"/>
      <c r="G250" s="92"/>
      <c r="H250" s="92"/>
      <c r="I250" s="92"/>
      <c r="J250" s="93"/>
      <c r="K250" s="92"/>
      <c r="L250" s="94"/>
      <c r="M250" s="94"/>
      <c r="N250" s="92"/>
      <c r="O250" s="34"/>
    </row>
    <row r="251" spans="2:15" ht="21.95" customHeight="1">
      <c r="B251" s="34"/>
      <c r="C251" s="188">
        <v>215</v>
      </c>
      <c r="D251" s="95"/>
      <c r="E251" s="96"/>
      <c r="F251" s="211"/>
      <c r="G251" s="92"/>
      <c r="H251" s="92"/>
      <c r="I251" s="92"/>
      <c r="J251" s="93"/>
      <c r="K251" s="92"/>
      <c r="L251" s="94"/>
      <c r="M251" s="94"/>
      <c r="N251" s="92"/>
      <c r="O251" s="34"/>
    </row>
    <row r="252" spans="2:15" ht="21.95" customHeight="1">
      <c r="B252" s="34"/>
      <c r="C252" s="188">
        <v>216</v>
      </c>
      <c r="D252" s="95"/>
      <c r="E252" s="96"/>
      <c r="F252" s="211"/>
      <c r="G252" s="92"/>
      <c r="H252" s="92"/>
      <c r="I252" s="92"/>
      <c r="J252" s="93"/>
      <c r="K252" s="92"/>
      <c r="L252" s="94"/>
      <c r="M252" s="94"/>
      <c r="N252" s="92"/>
      <c r="O252" s="34"/>
    </row>
    <row r="253" spans="2:15" ht="21.95" customHeight="1">
      <c r="B253" s="34"/>
      <c r="C253" s="188">
        <v>217</v>
      </c>
      <c r="D253" s="95"/>
      <c r="E253" s="96"/>
      <c r="F253" s="211"/>
      <c r="G253" s="92"/>
      <c r="H253" s="92"/>
      <c r="I253" s="92"/>
      <c r="J253" s="93"/>
      <c r="K253" s="92"/>
      <c r="L253" s="94"/>
      <c r="M253" s="94"/>
      <c r="N253" s="92"/>
      <c r="O253" s="34"/>
    </row>
    <row r="254" spans="2:15" ht="21.95" customHeight="1">
      <c r="B254" s="34"/>
      <c r="C254" s="188">
        <v>218</v>
      </c>
      <c r="D254" s="95"/>
      <c r="E254" s="96"/>
      <c r="F254" s="211"/>
      <c r="G254" s="92"/>
      <c r="H254" s="92"/>
      <c r="I254" s="92"/>
      <c r="J254" s="93"/>
      <c r="K254" s="92"/>
      <c r="L254" s="94"/>
      <c r="M254" s="94"/>
      <c r="N254" s="92"/>
      <c r="O254" s="34"/>
    </row>
    <row r="255" spans="2:15" ht="21.95" customHeight="1">
      <c r="B255" s="34"/>
      <c r="C255" s="188">
        <v>219</v>
      </c>
      <c r="D255" s="95"/>
      <c r="E255" s="96"/>
      <c r="F255" s="211"/>
      <c r="G255" s="92"/>
      <c r="H255" s="92"/>
      <c r="I255" s="92"/>
      <c r="J255" s="93"/>
      <c r="K255" s="92"/>
      <c r="L255" s="94"/>
      <c r="M255" s="94"/>
      <c r="N255" s="92"/>
      <c r="O255" s="34"/>
    </row>
    <row r="256" spans="2:15" ht="21.95" customHeight="1">
      <c r="B256" s="34"/>
      <c r="C256" s="188">
        <v>220</v>
      </c>
      <c r="D256" s="95"/>
      <c r="E256" s="96"/>
      <c r="F256" s="211"/>
      <c r="G256" s="92"/>
      <c r="H256" s="92"/>
      <c r="I256" s="92"/>
      <c r="J256" s="93"/>
      <c r="K256" s="92"/>
      <c r="L256" s="94"/>
      <c r="M256" s="94"/>
      <c r="N256" s="92"/>
      <c r="O256" s="34"/>
    </row>
    <row r="257" spans="2:15" ht="21.95" customHeight="1">
      <c r="B257" s="34"/>
      <c r="C257" s="188">
        <v>221</v>
      </c>
      <c r="D257" s="95"/>
      <c r="E257" s="96"/>
      <c r="F257" s="211"/>
      <c r="G257" s="92"/>
      <c r="H257" s="92"/>
      <c r="I257" s="92"/>
      <c r="J257" s="93"/>
      <c r="K257" s="92"/>
      <c r="L257" s="94"/>
      <c r="M257" s="94"/>
      <c r="N257" s="92"/>
      <c r="O257" s="34"/>
    </row>
    <row r="258" spans="2:15" ht="21.95" customHeight="1">
      <c r="B258" s="34"/>
      <c r="C258" s="188">
        <v>222</v>
      </c>
      <c r="D258" s="95"/>
      <c r="E258" s="96"/>
      <c r="F258" s="211"/>
      <c r="G258" s="92"/>
      <c r="H258" s="92"/>
      <c r="I258" s="92"/>
      <c r="J258" s="93"/>
      <c r="K258" s="92"/>
      <c r="L258" s="94"/>
      <c r="M258" s="94"/>
      <c r="N258" s="92"/>
      <c r="O258" s="34"/>
    </row>
    <row r="259" spans="2:15" ht="21.95" customHeight="1">
      <c r="B259" s="34"/>
      <c r="C259" s="188">
        <v>223</v>
      </c>
      <c r="D259" s="95"/>
      <c r="E259" s="96"/>
      <c r="F259" s="211"/>
      <c r="G259" s="92"/>
      <c r="H259" s="92"/>
      <c r="I259" s="92"/>
      <c r="J259" s="93"/>
      <c r="K259" s="92"/>
      <c r="L259" s="94"/>
      <c r="M259" s="94"/>
      <c r="N259" s="92"/>
      <c r="O259" s="34"/>
    </row>
    <row r="260" spans="2:15" ht="21.95" customHeight="1">
      <c r="B260" s="34"/>
      <c r="C260" s="188">
        <v>224</v>
      </c>
      <c r="D260" s="95"/>
      <c r="E260" s="96"/>
      <c r="F260" s="211"/>
      <c r="G260" s="92"/>
      <c r="H260" s="92"/>
      <c r="I260" s="92"/>
      <c r="J260" s="93"/>
      <c r="K260" s="92"/>
      <c r="L260" s="94"/>
      <c r="M260" s="94"/>
      <c r="N260" s="92"/>
      <c r="O260" s="34"/>
    </row>
    <row r="261" spans="2:15" ht="21.95" customHeight="1">
      <c r="B261" s="34"/>
      <c r="C261" s="188">
        <v>225</v>
      </c>
      <c r="D261" s="95"/>
      <c r="E261" s="96"/>
      <c r="F261" s="211"/>
      <c r="G261" s="92"/>
      <c r="H261" s="92"/>
      <c r="I261" s="92"/>
      <c r="J261" s="93"/>
      <c r="K261" s="92"/>
      <c r="L261" s="94"/>
      <c r="M261" s="94"/>
      <c r="N261" s="92"/>
      <c r="O261" s="34"/>
    </row>
    <row r="262" spans="2:15" ht="21.95" customHeight="1">
      <c r="B262" s="34"/>
      <c r="C262" s="188">
        <v>226</v>
      </c>
      <c r="D262" s="95"/>
      <c r="E262" s="96"/>
      <c r="F262" s="211"/>
      <c r="G262" s="92"/>
      <c r="H262" s="92"/>
      <c r="I262" s="92"/>
      <c r="J262" s="93"/>
      <c r="K262" s="92"/>
      <c r="L262" s="94"/>
      <c r="M262" s="94"/>
      <c r="N262" s="92"/>
      <c r="O262" s="34"/>
    </row>
    <row r="263" spans="2:15" ht="21.95" customHeight="1">
      <c r="B263" s="34"/>
      <c r="C263" s="188">
        <v>227</v>
      </c>
      <c r="D263" s="95"/>
      <c r="E263" s="96"/>
      <c r="F263" s="211"/>
      <c r="G263" s="92"/>
      <c r="H263" s="92"/>
      <c r="I263" s="92"/>
      <c r="J263" s="93"/>
      <c r="K263" s="92"/>
      <c r="L263" s="94"/>
      <c r="M263" s="94"/>
      <c r="N263" s="92"/>
      <c r="O263" s="34"/>
    </row>
    <row r="264" spans="2:15" ht="21.95" customHeight="1">
      <c r="B264" s="34"/>
      <c r="C264" s="188">
        <v>228</v>
      </c>
      <c r="D264" s="95"/>
      <c r="E264" s="96"/>
      <c r="F264" s="211"/>
      <c r="G264" s="92"/>
      <c r="H264" s="92"/>
      <c r="I264" s="92"/>
      <c r="J264" s="93"/>
      <c r="K264" s="92"/>
      <c r="L264" s="94"/>
      <c r="M264" s="94"/>
      <c r="N264" s="92"/>
      <c r="O264" s="34"/>
    </row>
    <row r="265" spans="2:15" ht="21.95" customHeight="1">
      <c r="B265" s="34"/>
      <c r="C265" s="188">
        <v>229</v>
      </c>
      <c r="D265" s="95"/>
      <c r="E265" s="96"/>
      <c r="F265" s="211"/>
      <c r="G265" s="92"/>
      <c r="H265" s="92"/>
      <c r="I265" s="92"/>
      <c r="J265" s="93"/>
      <c r="K265" s="92"/>
      <c r="L265" s="94"/>
      <c r="M265" s="94"/>
      <c r="N265" s="92"/>
      <c r="O265" s="34"/>
    </row>
    <row r="266" spans="2:15" ht="21.95" customHeight="1">
      <c r="B266" s="34"/>
      <c r="C266" s="188">
        <v>230</v>
      </c>
      <c r="D266" s="95"/>
      <c r="E266" s="96"/>
      <c r="F266" s="211"/>
      <c r="G266" s="92"/>
      <c r="H266" s="92"/>
      <c r="I266" s="92"/>
      <c r="J266" s="93"/>
      <c r="K266" s="92"/>
      <c r="L266" s="94"/>
      <c r="M266" s="94"/>
      <c r="N266" s="92"/>
      <c r="O266" s="34"/>
    </row>
    <row r="267" spans="2:15" ht="21.95" customHeight="1">
      <c r="B267" s="34"/>
      <c r="C267" s="188">
        <v>231</v>
      </c>
      <c r="D267" s="95"/>
      <c r="E267" s="96"/>
      <c r="F267" s="211"/>
      <c r="G267" s="92"/>
      <c r="H267" s="92"/>
      <c r="I267" s="92"/>
      <c r="J267" s="93"/>
      <c r="K267" s="92"/>
      <c r="L267" s="94"/>
      <c r="M267" s="94"/>
      <c r="N267" s="92"/>
      <c r="O267" s="34"/>
    </row>
    <row r="268" spans="2:15" ht="21.95" customHeight="1">
      <c r="B268" s="34"/>
      <c r="C268" s="188">
        <v>232</v>
      </c>
      <c r="D268" s="95"/>
      <c r="E268" s="96"/>
      <c r="F268" s="211"/>
      <c r="G268" s="92"/>
      <c r="H268" s="92"/>
      <c r="I268" s="92"/>
      <c r="J268" s="93"/>
      <c r="K268" s="92"/>
      <c r="L268" s="94"/>
      <c r="M268" s="94"/>
      <c r="N268" s="92"/>
      <c r="O268" s="34"/>
    </row>
    <row r="269" spans="2:15" ht="21.95" customHeight="1">
      <c r="B269" s="34"/>
      <c r="C269" s="188">
        <v>233</v>
      </c>
      <c r="D269" s="95"/>
      <c r="E269" s="96"/>
      <c r="F269" s="211"/>
      <c r="G269" s="92"/>
      <c r="H269" s="92"/>
      <c r="I269" s="92"/>
      <c r="J269" s="93"/>
      <c r="K269" s="92"/>
      <c r="L269" s="94"/>
      <c r="M269" s="94"/>
      <c r="N269" s="92"/>
      <c r="O269" s="34"/>
    </row>
    <row r="270" spans="2:15" ht="21.95" customHeight="1">
      <c r="B270" s="34"/>
      <c r="C270" s="188">
        <v>234</v>
      </c>
      <c r="D270" s="95"/>
      <c r="E270" s="96"/>
      <c r="F270" s="211"/>
      <c r="G270" s="92"/>
      <c r="H270" s="92"/>
      <c r="I270" s="92"/>
      <c r="J270" s="93"/>
      <c r="K270" s="92"/>
      <c r="L270" s="94"/>
      <c r="M270" s="94"/>
      <c r="N270" s="92"/>
      <c r="O270" s="34"/>
    </row>
    <row r="271" spans="2:15" ht="21.95" customHeight="1">
      <c r="B271" s="34"/>
      <c r="C271" s="188">
        <v>235</v>
      </c>
      <c r="D271" s="95"/>
      <c r="E271" s="96"/>
      <c r="F271" s="211"/>
      <c r="G271" s="92"/>
      <c r="H271" s="92"/>
      <c r="I271" s="92"/>
      <c r="J271" s="93"/>
      <c r="K271" s="92"/>
      <c r="L271" s="94"/>
      <c r="M271" s="94"/>
      <c r="N271" s="92"/>
      <c r="O271" s="34"/>
    </row>
    <row r="272" spans="2:15" ht="21.95" customHeight="1">
      <c r="B272" s="34"/>
      <c r="C272" s="188">
        <v>236</v>
      </c>
      <c r="D272" s="95"/>
      <c r="E272" s="96"/>
      <c r="F272" s="211"/>
      <c r="G272" s="92"/>
      <c r="H272" s="92"/>
      <c r="I272" s="92"/>
      <c r="J272" s="93"/>
      <c r="K272" s="92"/>
      <c r="L272" s="94"/>
      <c r="M272" s="94"/>
      <c r="N272" s="92"/>
      <c r="O272" s="34"/>
    </row>
    <row r="273" spans="2:15" ht="21.95" customHeight="1">
      <c r="B273" s="34"/>
      <c r="C273" s="188">
        <v>237</v>
      </c>
      <c r="D273" s="95"/>
      <c r="E273" s="96"/>
      <c r="F273" s="211"/>
      <c r="G273" s="92"/>
      <c r="H273" s="92"/>
      <c r="I273" s="92"/>
      <c r="J273" s="93"/>
      <c r="K273" s="92"/>
      <c r="L273" s="94"/>
      <c r="M273" s="94"/>
      <c r="N273" s="92"/>
      <c r="O273" s="34"/>
    </row>
    <row r="274" spans="2:15" ht="21.95" customHeight="1">
      <c r="B274" s="34"/>
      <c r="C274" s="188">
        <v>238</v>
      </c>
      <c r="D274" s="95"/>
      <c r="E274" s="96"/>
      <c r="F274" s="211"/>
      <c r="G274" s="92"/>
      <c r="H274" s="92"/>
      <c r="I274" s="92"/>
      <c r="J274" s="93"/>
      <c r="K274" s="92"/>
      <c r="L274" s="94"/>
      <c r="M274" s="94"/>
      <c r="N274" s="92"/>
      <c r="O274" s="34"/>
    </row>
    <row r="275" spans="2:15" ht="21.95" customHeight="1">
      <c r="B275" s="34"/>
      <c r="C275" s="188">
        <v>239</v>
      </c>
      <c r="D275" s="95"/>
      <c r="E275" s="96"/>
      <c r="F275" s="211"/>
      <c r="G275" s="92"/>
      <c r="H275" s="92"/>
      <c r="I275" s="92"/>
      <c r="J275" s="93"/>
      <c r="K275" s="92"/>
      <c r="L275" s="94"/>
      <c r="M275" s="94"/>
      <c r="N275" s="92"/>
      <c r="O275" s="34"/>
    </row>
    <row r="276" spans="2:15" ht="21.95" customHeight="1">
      <c r="B276" s="34"/>
      <c r="C276" s="188">
        <v>240</v>
      </c>
      <c r="D276" s="95"/>
      <c r="E276" s="96"/>
      <c r="F276" s="211"/>
      <c r="G276" s="92"/>
      <c r="H276" s="92"/>
      <c r="I276" s="92"/>
      <c r="J276" s="93"/>
      <c r="K276" s="92"/>
      <c r="L276" s="94"/>
      <c r="M276" s="94"/>
      <c r="N276" s="92"/>
      <c r="O276" s="34"/>
    </row>
    <row r="277" spans="2:15" ht="21.95" customHeight="1">
      <c r="B277" s="34"/>
      <c r="C277" s="188">
        <v>241</v>
      </c>
      <c r="D277" s="95"/>
      <c r="E277" s="96"/>
      <c r="F277" s="211"/>
      <c r="G277" s="92"/>
      <c r="H277" s="92"/>
      <c r="I277" s="92"/>
      <c r="J277" s="93"/>
      <c r="K277" s="92"/>
      <c r="L277" s="94"/>
      <c r="M277" s="94"/>
      <c r="N277" s="92"/>
      <c r="O277" s="34"/>
    </row>
    <row r="278" spans="2:15" ht="21.95" customHeight="1">
      <c r="B278" s="34"/>
      <c r="C278" s="188">
        <v>242</v>
      </c>
      <c r="D278" s="95"/>
      <c r="E278" s="96"/>
      <c r="F278" s="211"/>
      <c r="G278" s="92"/>
      <c r="H278" s="92"/>
      <c r="I278" s="92"/>
      <c r="J278" s="93"/>
      <c r="K278" s="92"/>
      <c r="L278" s="94"/>
      <c r="M278" s="94"/>
      <c r="N278" s="92"/>
      <c r="O278" s="34"/>
    </row>
    <row r="279" spans="2:15" ht="21.95" customHeight="1">
      <c r="B279" s="34"/>
      <c r="C279" s="188">
        <v>243</v>
      </c>
      <c r="D279" s="95"/>
      <c r="E279" s="96"/>
      <c r="F279" s="211"/>
      <c r="G279" s="92"/>
      <c r="H279" s="92"/>
      <c r="I279" s="92"/>
      <c r="J279" s="93"/>
      <c r="K279" s="92"/>
      <c r="L279" s="94"/>
      <c r="M279" s="94"/>
      <c r="N279" s="92"/>
      <c r="O279" s="34"/>
    </row>
    <row r="280" spans="2:15" ht="21.95" customHeight="1">
      <c r="B280" s="34"/>
      <c r="C280" s="188">
        <v>244</v>
      </c>
      <c r="D280" s="95"/>
      <c r="E280" s="96"/>
      <c r="F280" s="211"/>
      <c r="G280" s="92"/>
      <c r="H280" s="92"/>
      <c r="I280" s="92"/>
      <c r="J280" s="93"/>
      <c r="K280" s="92"/>
      <c r="L280" s="94"/>
      <c r="M280" s="94"/>
      <c r="N280" s="92"/>
      <c r="O280" s="34"/>
    </row>
    <row r="281" spans="2:15" ht="21.95" customHeight="1">
      <c r="B281" s="34"/>
      <c r="C281" s="188">
        <v>245</v>
      </c>
      <c r="D281" s="95"/>
      <c r="E281" s="96"/>
      <c r="F281" s="211"/>
      <c r="G281" s="92"/>
      <c r="H281" s="92"/>
      <c r="I281" s="92"/>
      <c r="J281" s="93"/>
      <c r="K281" s="92"/>
      <c r="L281" s="94"/>
      <c r="M281" s="94"/>
      <c r="N281" s="92"/>
      <c r="O281" s="34"/>
    </row>
    <row r="282" spans="2:15" ht="21.95" customHeight="1">
      <c r="B282" s="34"/>
      <c r="C282" s="188">
        <v>246</v>
      </c>
      <c r="D282" s="95"/>
      <c r="E282" s="96"/>
      <c r="F282" s="211"/>
      <c r="G282" s="92"/>
      <c r="H282" s="92"/>
      <c r="I282" s="92"/>
      <c r="J282" s="93"/>
      <c r="K282" s="92"/>
      <c r="L282" s="94"/>
      <c r="M282" s="94"/>
      <c r="N282" s="92"/>
      <c r="O282" s="34"/>
    </row>
    <row r="283" spans="2:15" ht="21.95" customHeight="1">
      <c r="B283" s="34"/>
      <c r="C283" s="188">
        <v>247</v>
      </c>
      <c r="D283" s="95"/>
      <c r="E283" s="96"/>
      <c r="F283" s="211"/>
      <c r="G283" s="92"/>
      <c r="H283" s="92"/>
      <c r="I283" s="92"/>
      <c r="J283" s="93"/>
      <c r="K283" s="92"/>
      <c r="L283" s="94"/>
      <c r="M283" s="94"/>
      <c r="N283" s="92"/>
      <c r="O283" s="34"/>
    </row>
    <row r="284" spans="2:15" ht="21.95" customHeight="1">
      <c r="B284" s="34"/>
      <c r="C284" s="188">
        <v>248</v>
      </c>
      <c r="D284" s="95"/>
      <c r="E284" s="96"/>
      <c r="F284" s="211"/>
      <c r="G284" s="92"/>
      <c r="H284" s="92"/>
      <c r="I284" s="92"/>
      <c r="J284" s="93"/>
      <c r="K284" s="92"/>
      <c r="L284" s="94"/>
      <c r="M284" s="94"/>
      <c r="N284" s="92"/>
      <c r="O284" s="34"/>
    </row>
    <row r="285" spans="2:15" ht="21.95" customHeight="1">
      <c r="B285" s="34"/>
      <c r="C285" s="188">
        <v>249</v>
      </c>
      <c r="D285" s="95"/>
      <c r="E285" s="96"/>
      <c r="F285" s="211"/>
      <c r="G285" s="92"/>
      <c r="H285" s="92"/>
      <c r="I285" s="92"/>
      <c r="J285" s="93"/>
      <c r="K285" s="92"/>
      <c r="L285" s="94"/>
      <c r="M285" s="94"/>
      <c r="N285" s="92"/>
      <c r="O285" s="34"/>
    </row>
    <row r="286" spans="2:15" ht="21.95" customHeight="1">
      <c r="B286" s="34"/>
      <c r="C286" s="188">
        <v>250</v>
      </c>
      <c r="D286" s="95"/>
      <c r="E286" s="96"/>
      <c r="F286" s="211"/>
      <c r="G286" s="92"/>
      <c r="H286" s="92"/>
      <c r="I286" s="92"/>
      <c r="J286" s="93"/>
      <c r="K286" s="92"/>
      <c r="L286" s="94"/>
      <c r="M286" s="94"/>
      <c r="N286" s="92"/>
      <c r="O286" s="34"/>
    </row>
    <row r="287" spans="2:15" ht="21.95" customHeight="1">
      <c r="B287" s="34"/>
      <c r="C287" s="188">
        <v>251</v>
      </c>
      <c r="D287" s="95"/>
      <c r="E287" s="96"/>
      <c r="F287" s="211"/>
      <c r="G287" s="92"/>
      <c r="H287" s="92"/>
      <c r="I287" s="92"/>
      <c r="J287" s="93"/>
      <c r="K287" s="92"/>
      <c r="L287" s="94"/>
      <c r="M287" s="94"/>
      <c r="N287" s="92"/>
      <c r="O287" s="34"/>
    </row>
    <row r="288" spans="2:15" ht="21.95" customHeight="1">
      <c r="B288" s="34"/>
      <c r="C288" s="188">
        <v>252</v>
      </c>
      <c r="D288" s="95"/>
      <c r="E288" s="96"/>
      <c r="F288" s="211"/>
      <c r="G288" s="92"/>
      <c r="H288" s="92"/>
      <c r="I288" s="92"/>
      <c r="J288" s="93"/>
      <c r="K288" s="92"/>
      <c r="L288" s="94"/>
      <c r="M288" s="94"/>
      <c r="N288" s="92"/>
      <c r="O288" s="34"/>
    </row>
    <row r="289" spans="2:15" ht="21.95" customHeight="1">
      <c r="B289" s="34"/>
      <c r="C289" s="188">
        <v>253</v>
      </c>
      <c r="D289" s="95"/>
      <c r="E289" s="96"/>
      <c r="F289" s="211"/>
      <c r="G289" s="92"/>
      <c r="H289" s="92"/>
      <c r="I289" s="92"/>
      <c r="J289" s="93"/>
      <c r="K289" s="92"/>
      <c r="L289" s="94"/>
      <c r="M289" s="94"/>
      <c r="N289" s="92"/>
      <c r="O289" s="34"/>
    </row>
    <row r="290" spans="2:15" ht="21.95" customHeight="1">
      <c r="B290" s="34"/>
      <c r="C290" s="188">
        <v>254</v>
      </c>
      <c r="D290" s="95"/>
      <c r="E290" s="96"/>
      <c r="F290" s="211"/>
      <c r="G290" s="92"/>
      <c r="H290" s="92"/>
      <c r="I290" s="92"/>
      <c r="J290" s="93"/>
      <c r="K290" s="92"/>
      <c r="L290" s="94"/>
      <c r="M290" s="94"/>
      <c r="N290" s="92"/>
      <c r="O290" s="34"/>
    </row>
    <row r="291" spans="2:15" ht="21.95" customHeight="1">
      <c r="B291" s="34"/>
      <c r="C291" s="188">
        <v>255</v>
      </c>
      <c r="D291" s="95"/>
      <c r="E291" s="96"/>
      <c r="F291" s="211"/>
      <c r="G291" s="92"/>
      <c r="H291" s="92"/>
      <c r="I291" s="92"/>
      <c r="J291" s="93"/>
      <c r="K291" s="92"/>
      <c r="L291" s="94"/>
      <c r="M291" s="94"/>
      <c r="N291" s="92"/>
      <c r="O291" s="34"/>
    </row>
    <row r="292" spans="2:15" ht="21.95" customHeight="1">
      <c r="B292" s="34"/>
      <c r="C292" s="188">
        <v>256</v>
      </c>
      <c r="D292" s="95"/>
      <c r="E292" s="96"/>
      <c r="F292" s="211"/>
      <c r="G292" s="92"/>
      <c r="H292" s="92"/>
      <c r="I292" s="92"/>
      <c r="J292" s="93"/>
      <c r="K292" s="92"/>
      <c r="L292" s="94"/>
      <c r="M292" s="94"/>
      <c r="N292" s="92"/>
      <c r="O292" s="34"/>
    </row>
    <row r="293" spans="2:15" ht="21.95" customHeight="1">
      <c r="B293" s="34"/>
      <c r="C293" s="188">
        <v>257</v>
      </c>
      <c r="D293" s="95"/>
      <c r="E293" s="96"/>
      <c r="F293" s="211"/>
      <c r="G293" s="92"/>
      <c r="H293" s="92"/>
      <c r="I293" s="92"/>
      <c r="J293" s="93"/>
      <c r="K293" s="92"/>
      <c r="L293" s="94"/>
      <c r="M293" s="94"/>
      <c r="N293" s="92"/>
      <c r="O293" s="34"/>
    </row>
    <row r="294" spans="2:15" ht="21.95" customHeight="1">
      <c r="B294" s="34"/>
      <c r="C294" s="188">
        <v>258</v>
      </c>
      <c r="D294" s="95"/>
      <c r="E294" s="96"/>
      <c r="F294" s="211"/>
      <c r="G294" s="92"/>
      <c r="H294" s="92"/>
      <c r="I294" s="92"/>
      <c r="J294" s="93"/>
      <c r="K294" s="92"/>
      <c r="L294" s="94"/>
      <c r="M294" s="94"/>
      <c r="N294" s="92"/>
      <c r="O294" s="34"/>
    </row>
    <row r="295" spans="2:15" ht="21.95" customHeight="1">
      <c r="B295" s="34"/>
      <c r="C295" s="188">
        <v>259</v>
      </c>
      <c r="D295" s="95"/>
      <c r="E295" s="96"/>
      <c r="F295" s="211"/>
      <c r="G295" s="92"/>
      <c r="H295" s="92"/>
      <c r="I295" s="92"/>
      <c r="J295" s="93"/>
      <c r="K295" s="92"/>
      <c r="L295" s="94"/>
      <c r="M295" s="94"/>
      <c r="N295" s="92"/>
      <c r="O295" s="34"/>
    </row>
    <row r="296" spans="2:15" ht="21.95" customHeight="1">
      <c r="B296" s="34"/>
      <c r="C296" s="188">
        <v>260</v>
      </c>
      <c r="D296" s="95"/>
      <c r="E296" s="96"/>
      <c r="F296" s="211"/>
      <c r="G296" s="92"/>
      <c r="H296" s="92"/>
      <c r="I296" s="92"/>
      <c r="J296" s="93"/>
      <c r="K296" s="92"/>
      <c r="L296" s="94"/>
      <c r="M296" s="94"/>
      <c r="N296" s="92"/>
      <c r="O296" s="34"/>
    </row>
    <row r="297" spans="2:15" ht="21.95" customHeight="1">
      <c r="B297" s="34"/>
      <c r="C297" s="188">
        <v>261</v>
      </c>
      <c r="D297" s="95"/>
      <c r="E297" s="96"/>
      <c r="F297" s="211"/>
      <c r="G297" s="92"/>
      <c r="H297" s="92"/>
      <c r="I297" s="92"/>
      <c r="J297" s="93"/>
      <c r="K297" s="92"/>
      <c r="L297" s="94"/>
      <c r="M297" s="94"/>
      <c r="N297" s="92"/>
      <c r="O297" s="34"/>
    </row>
    <row r="298" spans="2:15" ht="21.95" customHeight="1">
      <c r="B298" s="34"/>
      <c r="C298" s="188">
        <v>262</v>
      </c>
      <c r="D298" s="95"/>
      <c r="E298" s="96"/>
      <c r="F298" s="211"/>
      <c r="G298" s="92"/>
      <c r="H298" s="92"/>
      <c r="I298" s="92"/>
      <c r="J298" s="93"/>
      <c r="K298" s="92"/>
      <c r="L298" s="94"/>
      <c r="M298" s="94"/>
      <c r="N298" s="92"/>
      <c r="O298" s="34"/>
    </row>
    <row r="299" spans="2:15" ht="21.95" customHeight="1">
      <c r="B299" s="34"/>
      <c r="C299" s="188">
        <v>263</v>
      </c>
      <c r="D299" s="95"/>
      <c r="E299" s="96"/>
      <c r="F299" s="211"/>
      <c r="G299" s="92"/>
      <c r="H299" s="92"/>
      <c r="I299" s="92"/>
      <c r="J299" s="93"/>
      <c r="K299" s="92"/>
      <c r="L299" s="94"/>
      <c r="M299" s="94"/>
      <c r="N299" s="92"/>
      <c r="O299" s="34"/>
    </row>
    <row r="300" spans="2:15" ht="21.95" customHeight="1">
      <c r="B300" s="34"/>
      <c r="C300" s="188">
        <v>264</v>
      </c>
      <c r="D300" s="95"/>
      <c r="E300" s="96"/>
      <c r="F300" s="211"/>
      <c r="G300" s="92"/>
      <c r="H300" s="92"/>
      <c r="I300" s="92"/>
      <c r="J300" s="93"/>
      <c r="K300" s="92"/>
      <c r="L300" s="94"/>
      <c r="M300" s="94"/>
      <c r="N300" s="92"/>
      <c r="O300" s="34"/>
    </row>
    <row r="301" spans="2:15" ht="21.95" customHeight="1">
      <c r="B301" s="34"/>
      <c r="C301" s="188">
        <v>265</v>
      </c>
      <c r="D301" s="95"/>
      <c r="E301" s="96"/>
      <c r="F301" s="211"/>
      <c r="G301" s="92"/>
      <c r="H301" s="92"/>
      <c r="I301" s="92"/>
      <c r="J301" s="93"/>
      <c r="K301" s="92"/>
      <c r="L301" s="94"/>
      <c r="M301" s="94"/>
      <c r="N301" s="92"/>
      <c r="O301" s="34"/>
    </row>
    <row r="302" spans="2:15" ht="21.95" customHeight="1">
      <c r="B302" s="34"/>
      <c r="C302" s="188">
        <v>266</v>
      </c>
      <c r="D302" s="95"/>
      <c r="E302" s="96"/>
      <c r="F302" s="211"/>
      <c r="G302" s="92"/>
      <c r="H302" s="92"/>
      <c r="I302" s="92"/>
      <c r="J302" s="93"/>
      <c r="K302" s="92"/>
      <c r="L302" s="94"/>
      <c r="M302" s="94"/>
      <c r="N302" s="92"/>
      <c r="O302" s="34"/>
    </row>
    <row r="303" spans="2:15" ht="21.95" customHeight="1">
      <c r="B303" s="34"/>
      <c r="C303" s="188">
        <v>267</v>
      </c>
      <c r="D303" s="95"/>
      <c r="E303" s="96"/>
      <c r="F303" s="211"/>
      <c r="G303" s="92"/>
      <c r="H303" s="92"/>
      <c r="I303" s="92"/>
      <c r="J303" s="93"/>
      <c r="K303" s="92"/>
      <c r="L303" s="94"/>
      <c r="M303" s="94"/>
      <c r="N303" s="92"/>
      <c r="O303" s="34"/>
    </row>
    <row r="304" spans="2:15" ht="21.95" customHeight="1">
      <c r="B304" s="34"/>
      <c r="C304" s="188">
        <v>268</v>
      </c>
      <c r="D304" s="95"/>
      <c r="E304" s="96"/>
      <c r="F304" s="211"/>
      <c r="G304" s="92"/>
      <c r="H304" s="92"/>
      <c r="I304" s="92"/>
      <c r="J304" s="93"/>
      <c r="K304" s="92"/>
      <c r="L304" s="94"/>
      <c r="M304" s="94"/>
      <c r="N304" s="92"/>
      <c r="O304" s="34"/>
    </row>
    <row r="305" spans="2:15" ht="21.95" customHeight="1">
      <c r="B305" s="34"/>
      <c r="C305" s="188">
        <v>269</v>
      </c>
      <c r="D305" s="95"/>
      <c r="E305" s="96"/>
      <c r="F305" s="211"/>
      <c r="G305" s="92"/>
      <c r="H305" s="92"/>
      <c r="I305" s="92"/>
      <c r="J305" s="93"/>
      <c r="K305" s="92"/>
      <c r="L305" s="94"/>
      <c r="M305" s="94"/>
      <c r="N305" s="92"/>
      <c r="O305" s="34"/>
    </row>
    <row r="306" spans="2:15" ht="21.95" customHeight="1">
      <c r="B306" s="34"/>
      <c r="C306" s="188">
        <v>270</v>
      </c>
      <c r="D306" s="95"/>
      <c r="E306" s="96"/>
      <c r="F306" s="211"/>
      <c r="G306" s="92"/>
      <c r="H306" s="92"/>
      <c r="I306" s="92"/>
      <c r="J306" s="93"/>
      <c r="K306" s="92"/>
      <c r="L306" s="94"/>
      <c r="M306" s="94"/>
      <c r="N306" s="92"/>
      <c r="O306" s="34"/>
    </row>
    <row r="307" spans="2:15" ht="21.95" customHeight="1">
      <c r="B307" s="34"/>
      <c r="C307" s="188">
        <v>271</v>
      </c>
      <c r="D307" s="95"/>
      <c r="E307" s="96"/>
      <c r="F307" s="211"/>
      <c r="G307" s="92"/>
      <c r="H307" s="92"/>
      <c r="I307" s="92"/>
      <c r="J307" s="93"/>
      <c r="K307" s="92"/>
      <c r="L307" s="94"/>
      <c r="M307" s="94"/>
      <c r="N307" s="92"/>
      <c r="O307" s="34"/>
    </row>
    <row r="308" spans="2:15" ht="21.95" customHeight="1">
      <c r="B308" s="34"/>
      <c r="C308" s="188">
        <v>272</v>
      </c>
      <c r="D308" s="95"/>
      <c r="E308" s="96"/>
      <c r="F308" s="211"/>
      <c r="G308" s="92"/>
      <c r="H308" s="92"/>
      <c r="I308" s="92"/>
      <c r="J308" s="93"/>
      <c r="K308" s="92"/>
      <c r="L308" s="94"/>
      <c r="M308" s="94"/>
      <c r="N308" s="92"/>
      <c r="O308" s="34"/>
    </row>
    <row r="309" spans="2:15" ht="21.95" customHeight="1">
      <c r="B309" s="34"/>
      <c r="C309" s="188">
        <v>273</v>
      </c>
      <c r="D309" s="95"/>
      <c r="E309" s="96"/>
      <c r="F309" s="211"/>
      <c r="G309" s="92"/>
      <c r="H309" s="92"/>
      <c r="I309" s="92"/>
      <c r="J309" s="93"/>
      <c r="K309" s="92"/>
      <c r="L309" s="94"/>
      <c r="M309" s="94"/>
      <c r="N309" s="92"/>
      <c r="O309" s="34"/>
    </row>
    <row r="310" spans="2:15" ht="21.95" customHeight="1">
      <c r="B310" s="34"/>
      <c r="C310" s="188">
        <v>274</v>
      </c>
      <c r="D310" s="95"/>
      <c r="E310" s="96"/>
      <c r="F310" s="211"/>
      <c r="G310" s="92"/>
      <c r="H310" s="92"/>
      <c r="I310" s="92"/>
      <c r="J310" s="93"/>
      <c r="K310" s="92"/>
      <c r="L310" s="94"/>
      <c r="M310" s="94"/>
      <c r="N310" s="92"/>
      <c r="O310" s="34"/>
    </row>
    <row r="311" spans="2:15" ht="21.95" customHeight="1">
      <c r="B311" s="34"/>
      <c r="C311" s="188">
        <v>275</v>
      </c>
      <c r="D311" s="95"/>
      <c r="E311" s="96"/>
      <c r="F311" s="211"/>
      <c r="G311" s="92"/>
      <c r="H311" s="92"/>
      <c r="I311" s="92"/>
      <c r="J311" s="93"/>
      <c r="K311" s="92"/>
      <c r="L311" s="94"/>
      <c r="M311" s="94"/>
      <c r="N311" s="92"/>
      <c r="O311" s="34"/>
    </row>
    <row r="312" spans="2:15" ht="21.95" customHeight="1">
      <c r="B312" s="34"/>
      <c r="C312" s="188">
        <v>276</v>
      </c>
      <c r="D312" s="95"/>
      <c r="E312" s="96"/>
      <c r="F312" s="211"/>
      <c r="G312" s="92"/>
      <c r="H312" s="92"/>
      <c r="I312" s="92"/>
      <c r="J312" s="93"/>
      <c r="K312" s="92"/>
      <c r="L312" s="94"/>
      <c r="M312" s="94"/>
      <c r="N312" s="92"/>
      <c r="O312" s="34"/>
    </row>
    <row r="313" spans="2:15" ht="21.95" customHeight="1">
      <c r="B313" s="34"/>
      <c r="C313" s="188">
        <v>277</v>
      </c>
      <c r="D313" s="95"/>
      <c r="E313" s="96"/>
      <c r="F313" s="211"/>
      <c r="G313" s="92"/>
      <c r="H313" s="92"/>
      <c r="I313" s="92"/>
      <c r="J313" s="93"/>
      <c r="K313" s="92"/>
      <c r="L313" s="94"/>
      <c r="M313" s="94"/>
      <c r="N313" s="92"/>
      <c r="O313" s="34"/>
    </row>
    <row r="314" spans="2:15" ht="21.95" customHeight="1">
      <c r="B314" s="34"/>
      <c r="C314" s="188">
        <v>278</v>
      </c>
      <c r="D314" s="95"/>
      <c r="E314" s="96"/>
      <c r="F314" s="211"/>
      <c r="G314" s="92"/>
      <c r="H314" s="92"/>
      <c r="I314" s="92"/>
      <c r="J314" s="93"/>
      <c r="K314" s="92"/>
      <c r="L314" s="94"/>
      <c r="M314" s="94"/>
      <c r="N314" s="92"/>
      <c r="O314" s="34"/>
    </row>
    <row r="315" spans="2:15" ht="21.95" customHeight="1">
      <c r="B315" s="34"/>
      <c r="C315" s="188">
        <v>279</v>
      </c>
      <c r="D315" s="95"/>
      <c r="E315" s="96"/>
      <c r="F315" s="211"/>
      <c r="G315" s="92"/>
      <c r="H315" s="92"/>
      <c r="I315" s="92"/>
      <c r="J315" s="93"/>
      <c r="K315" s="92"/>
      <c r="L315" s="94"/>
      <c r="M315" s="94"/>
      <c r="N315" s="92"/>
      <c r="O315" s="34"/>
    </row>
    <row r="316" spans="2:15" ht="21.95" customHeight="1">
      <c r="B316" s="34"/>
      <c r="C316" s="188">
        <v>280</v>
      </c>
      <c r="D316" s="95"/>
      <c r="E316" s="96"/>
      <c r="F316" s="211"/>
      <c r="G316" s="92"/>
      <c r="H316" s="92"/>
      <c r="I316" s="92"/>
      <c r="J316" s="93"/>
      <c r="K316" s="92"/>
      <c r="L316" s="94"/>
      <c r="M316" s="94"/>
      <c r="N316" s="92"/>
      <c r="O316" s="34"/>
    </row>
    <row r="317" spans="2:15" ht="21.95" customHeight="1">
      <c r="B317" s="34"/>
      <c r="C317" s="188">
        <v>281</v>
      </c>
      <c r="D317" s="95"/>
      <c r="E317" s="96"/>
      <c r="F317" s="211"/>
      <c r="G317" s="92"/>
      <c r="H317" s="92"/>
      <c r="I317" s="92"/>
      <c r="J317" s="93"/>
      <c r="K317" s="92"/>
      <c r="L317" s="94"/>
      <c r="M317" s="94"/>
      <c r="N317" s="92"/>
      <c r="O317" s="34"/>
    </row>
    <row r="318" spans="2:15" ht="21.95" customHeight="1">
      <c r="B318" s="34"/>
      <c r="C318" s="188">
        <v>282</v>
      </c>
      <c r="D318" s="95"/>
      <c r="E318" s="96"/>
      <c r="F318" s="211"/>
      <c r="G318" s="92"/>
      <c r="H318" s="92"/>
      <c r="I318" s="92"/>
      <c r="J318" s="93"/>
      <c r="K318" s="92"/>
      <c r="L318" s="94"/>
      <c r="M318" s="94"/>
      <c r="N318" s="92"/>
      <c r="O318" s="34"/>
    </row>
    <row r="319" spans="2:15" ht="21.95" customHeight="1">
      <c r="B319" s="34"/>
      <c r="C319" s="188">
        <v>283</v>
      </c>
      <c r="D319" s="95"/>
      <c r="E319" s="96"/>
      <c r="F319" s="211"/>
      <c r="G319" s="92"/>
      <c r="H319" s="92"/>
      <c r="I319" s="92"/>
      <c r="J319" s="93"/>
      <c r="K319" s="92"/>
      <c r="L319" s="94"/>
      <c r="M319" s="94"/>
      <c r="N319" s="92"/>
      <c r="O319" s="34"/>
    </row>
    <row r="320" spans="2:15" ht="21.95" customHeight="1">
      <c r="B320" s="34"/>
      <c r="C320" s="188">
        <v>284</v>
      </c>
      <c r="D320" s="95"/>
      <c r="E320" s="96"/>
      <c r="F320" s="211"/>
      <c r="G320" s="92"/>
      <c r="H320" s="92"/>
      <c r="I320" s="92"/>
      <c r="J320" s="93"/>
      <c r="K320" s="92"/>
      <c r="L320" s="94"/>
      <c r="M320" s="94"/>
      <c r="N320" s="92"/>
      <c r="O320" s="34"/>
    </row>
    <row r="321" spans="2:15" ht="21.95" customHeight="1">
      <c r="B321" s="34"/>
      <c r="C321" s="188">
        <v>285</v>
      </c>
      <c r="D321" s="95"/>
      <c r="E321" s="96"/>
      <c r="F321" s="211"/>
      <c r="G321" s="92"/>
      <c r="H321" s="92"/>
      <c r="I321" s="92"/>
      <c r="J321" s="93"/>
      <c r="K321" s="92"/>
      <c r="L321" s="94"/>
      <c r="M321" s="94"/>
      <c r="N321" s="92"/>
      <c r="O321" s="34"/>
    </row>
    <row r="322" spans="2:15" ht="21.95" customHeight="1">
      <c r="B322" s="34"/>
      <c r="C322" s="188">
        <v>286</v>
      </c>
      <c r="D322" s="95"/>
      <c r="E322" s="96"/>
      <c r="F322" s="211"/>
      <c r="G322" s="92"/>
      <c r="H322" s="92"/>
      <c r="I322" s="92"/>
      <c r="J322" s="93"/>
      <c r="K322" s="92"/>
      <c r="L322" s="94"/>
      <c r="M322" s="94"/>
      <c r="N322" s="92"/>
      <c r="O322" s="34"/>
    </row>
    <row r="323" spans="2:15" ht="21.95" customHeight="1">
      <c r="B323" s="34"/>
      <c r="C323" s="188">
        <v>287</v>
      </c>
      <c r="D323" s="95"/>
      <c r="E323" s="96"/>
      <c r="F323" s="211"/>
      <c r="G323" s="92"/>
      <c r="H323" s="92"/>
      <c r="I323" s="92"/>
      <c r="J323" s="93"/>
      <c r="K323" s="92"/>
      <c r="L323" s="94"/>
      <c r="M323" s="94"/>
      <c r="N323" s="92"/>
      <c r="O323" s="34"/>
    </row>
    <row r="324" spans="2:15" ht="21.95" customHeight="1">
      <c r="B324" s="34"/>
      <c r="C324" s="188">
        <v>288</v>
      </c>
      <c r="D324" s="95"/>
      <c r="E324" s="96"/>
      <c r="F324" s="211"/>
      <c r="G324" s="92"/>
      <c r="H324" s="92"/>
      <c r="I324" s="92"/>
      <c r="J324" s="93"/>
      <c r="K324" s="92"/>
      <c r="L324" s="94"/>
      <c r="M324" s="94"/>
      <c r="N324" s="92"/>
      <c r="O324" s="34"/>
    </row>
    <row r="325" spans="2:15" ht="21.95" customHeight="1">
      <c r="B325" s="34"/>
      <c r="C325" s="188">
        <v>289</v>
      </c>
      <c r="D325" s="95"/>
      <c r="E325" s="96"/>
      <c r="F325" s="211"/>
      <c r="G325" s="92"/>
      <c r="H325" s="92"/>
      <c r="I325" s="92"/>
      <c r="J325" s="93"/>
      <c r="K325" s="92"/>
      <c r="L325" s="94"/>
      <c r="M325" s="94"/>
      <c r="N325" s="92"/>
      <c r="O325" s="34"/>
    </row>
    <row r="326" spans="2:15" ht="21.95" customHeight="1">
      <c r="B326" s="34"/>
      <c r="C326" s="188">
        <v>290</v>
      </c>
      <c r="D326" s="95"/>
      <c r="E326" s="96"/>
      <c r="F326" s="211"/>
      <c r="G326" s="92"/>
      <c r="H326" s="92"/>
      <c r="I326" s="92"/>
      <c r="J326" s="93"/>
      <c r="K326" s="92"/>
      <c r="L326" s="94"/>
      <c r="M326" s="94"/>
      <c r="N326" s="92"/>
      <c r="O326" s="34"/>
    </row>
    <row r="327" spans="2:15" ht="21.95" customHeight="1">
      <c r="B327" s="34"/>
      <c r="C327" s="188">
        <v>291</v>
      </c>
      <c r="D327" s="95"/>
      <c r="E327" s="96"/>
      <c r="F327" s="211"/>
      <c r="G327" s="92"/>
      <c r="H327" s="92"/>
      <c r="I327" s="92"/>
      <c r="J327" s="93"/>
      <c r="K327" s="92"/>
      <c r="L327" s="94"/>
      <c r="M327" s="94"/>
      <c r="N327" s="92"/>
      <c r="O327" s="34"/>
    </row>
    <row r="328" spans="2:15" ht="21.95" customHeight="1">
      <c r="B328" s="34"/>
      <c r="C328" s="188">
        <v>292</v>
      </c>
      <c r="D328" s="95"/>
      <c r="E328" s="96"/>
      <c r="F328" s="211"/>
      <c r="G328" s="92"/>
      <c r="H328" s="92"/>
      <c r="I328" s="92"/>
      <c r="J328" s="93"/>
      <c r="K328" s="92"/>
      <c r="L328" s="94"/>
      <c r="M328" s="94"/>
      <c r="N328" s="92"/>
      <c r="O328" s="34"/>
    </row>
    <row r="329" spans="2:15" ht="21.95" customHeight="1">
      <c r="B329" s="34"/>
      <c r="C329" s="188">
        <v>293</v>
      </c>
      <c r="D329" s="95"/>
      <c r="E329" s="96"/>
      <c r="F329" s="211"/>
      <c r="G329" s="92"/>
      <c r="H329" s="92"/>
      <c r="I329" s="92"/>
      <c r="J329" s="93"/>
      <c r="K329" s="92"/>
      <c r="L329" s="94"/>
      <c r="M329" s="94"/>
      <c r="N329" s="92"/>
      <c r="O329" s="34"/>
    </row>
    <row r="330" spans="2:15" ht="21.95" customHeight="1">
      <c r="B330" s="34"/>
      <c r="C330" s="188">
        <v>294</v>
      </c>
      <c r="D330" s="95"/>
      <c r="E330" s="96"/>
      <c r="F330" s="211"/>
      <c r="G330" s="92"/>
      <c r="H330" s="92"/>
      <c r="I330" s="92"/>
      <c r="J330" s="93"/>
      <c r="K330" s="92"/>
      <c r="L330" s="94"/>
      <c r="M330" s="94"/>
      <c r="N330" s="92"/>
      <c r="O330" s="34"/>
    </row>
    <row r="331" spans="2:15" ht="21.95" customHeight="1">
      <c r="B331" s="34"/>
      <c r="C331" s="188">
        <v>295</v>
      </c>
      <c r="D331" s="95"/>
      <c r="E331" s="96"/>
      <c r="F331" s="211"/>
      <c r="G331" s="92"/>
      <c r="H331" s="92"/>
      <c r="I331" s="92"/>
      <c r="J331" s="93"/>
      <c r="K331" s="92"/>
      <c r="L331" s="94"/>
      <c r="M331" s="94"/>
      <c r="N331" s="92"/>
      <c r="O331" s="34"/>
    </row>
    <row r="332" spans="2:15" ht="21.95" customHeight="1">
      <c r="B332" s="34"/>
      <c r="C332" s="188">
        <v>296</v>
      </c>
      <c r="D332" s="95"/>
      <c r="E332" s="96"/>
      <c r="F332" s="211"/>
      <c r="G332" s="92"/>
      <c r="H332" s="92"/>
      <c r="I332" s="92"/>
      <c r="J332" s="93"/>
      <c r="K332" s="92"/>
      <c r="L332" s="94"/>
      <c r="M332" s="94"/>
      <c r="N332" s="92"/>
      <c r="O332" s="34"/>
    </row>
    <row r="333" spans="2:15" ht="21.95" customHeight="1">
      <c r="B333" s="34"/>
      <c r="C333" s="188">
        <v>297</v>
      </c>
      <c r="D333" s="95"/>
      <c r="E333" s="96"/>
      <c r="F333" s="211"/>
      <c r="G333" s="92"/>
      <c r="H333" s="92"/>
      <c r="I333" s="92"/>
      <c r="J333" s="93"/>
      <c r="K333" s="92"/>
      <c r="L333" s="94"/>
      <c r="M333" s="94"/>
      <c r="N333" s="92"/>
      <c r="O333" s="34"/>
    </row>
    <row r="334" spans="2:15" ht="21.95" customHeight="1">
      <c r="B334" s="34"/>
      <c r="C334" s="188">
        <v>298</v>
      </c>
      <c r="D334" s="95"/>
      <c r="E334" s="96"/>
      <c r="F334" s="211"/>
      <c r="G334" s="92"/>
      <c r="H334" s="92"/>
      <c r="I334" s="92"/>
      <c r="J334" s="93"/>
      <c r="K334" s="92"/>
      <c r="L334" s="94"/>
      <c r="M334" s="94"/>
      <c r="N334" s="92"/>
      <c r="O334" s="34"/>
    </row>
    <row r="335" spans="2:15" ht="21.95" customHeight="1">
      <c r="B335" s="34"/>
      <c r="C335" s="188">
        <v>299</v>
      </c>
      <c r="D335" s="95"/>
      <c r="E335" s="96"/>
      <c r="F335" s="211"/>
      <c r="G335" s="92"/>
      <c r="H335" s="92"/>
      <c r="I335" s="92"/>
      <c r="J335" s="93"/>
      <c r="K335" s="92"/>
      <c r="L335" s="94"/>
      <c r="M335" s="94"/>
      <c r="N335" s="92"/>
      <c r="O335" s="34"/>
    </row>
    <row r="336" spans="2:15" ht="21.95" customHeight="1">
      <c r="B336" s="34"/>
      <c r="C336" s="188">
        <v>300</v>
      </c>
      <c r="D336" s="95"/>
      <c r="E336" s="96"/>
      <c r="F336" s="211"/>
      <c r="G336" s="92"/>
      <c r="H336" s="92"/>
      <c r="I336" s="92"/>
      <c r="J336" s="93"/>
      <c r="K336" s="92"/>
      <c r="L336" s="94"/>
      <c r="M336" s="94"/>
      <c r="N336" s="92"/>
      <c r="O336" s="34"/>
    </row>
    <row r="337" spans="2:15" ht="21.95" customHeight="1">
      <c r="B337" s="34"/>
      <c r="C337" s="188">
        <v>301</v>
      </c>
      <c r="D337" s="95"/>
      <c r="E337" s="96"/>
      <c r="F337" s="211"/>
      <c r="G337" s="92"/>
      <c r="H337" s="92"/>
      <c r="I337" s="92"/>
      <c r="J337" s="93"/>
      <c r="K337" s="92"/>
      <c r="L337" s="94"/>
      <c r="M337" s="94"/>
      <c r="N337" s="92"/>
      <c r="O337" s="34"/>
    </row>
    <row r="338" spans="2:15" ht="21.95" customHeight="1">
      <c r="B338" s="34"/>
      <c r="C338" s="188">
        <v>302</v>
      </c>
      <c r="D338" s="95"/>
      <c r="E338" s="96"/>
      <c r="F338" s="211"/>
      <c r="G338" s="92"/>
      <c r="H338" s="92"/>
      <c r="I338" s="92"/>
      <c r="J338" s="93"/>
      <c r="K338" s="92"/>
      <c r="L338" s="94"/>
      <c r="M338" s="94"/>
      <c r="N338" s="92"/>
      <c r="O338" s="34"/>
    </row>
    <row r="339" spans="2:15" ht="21.95" customHeight="1">
      <c r="B339" s="34"/>
      <c r="C339" s="188">
        <v>303</v>
      </c>
      <c r="D339" s="95"/>
      <c r="E339" s="96"/>
      <c r="F339" s="211"/>
      <c r="G339" s="92"/>
      <c r="H339" s="92"/>
      <c r="I339" s="92"/>
      <c r="J339" s="93"/>
      <c r="K339" s="92"/>
      <c r="L339" s="94"/>
      <c r="M339" s="94"/>
      <c r="N339" s="92"/>
      <c r="O339" s="34"/>
    </row>
    <row r="340" spans="2:15" ht="21.95" customHeight="1">
      <c r="B340" s="34"/>
      <c r="C340" s="188">
        <v>304</v>
      </c>
      <c r="D340" s="95"/>
      <c r="E340" s="96"/>
      <c r="F340" s="211"/>
      <c r="G340" s="92"/>
      <c r="H340" s="92"/>
      <c r="I340" s="92"/>
      <c r="J340" s="93"/>
      <c r="K340" s="92"/>
      <c r="L340" s="94"/>
      <c r="M340" s="94"/>
      <c r="N340" s="92"/>
      <c r="O340" s="34"/>
    </row>
    <row r="341" spans="2:15" ht="21.95" customHeight="1">
      <c r="B341" s="34"/>
      <c r="C341" s="188">
        <v>305</v>
      </c>
      <c r="D341" s="95"/>
      <c r="E341" s="96"/>
      <c r="F341" s="211"/>
      <c r="G341" s="92"/>
      <c r="H341" s="92"/>
      <c r="I341" s="92"/>
      <c r="J341" s="93"/>
      <c r="K341" s="92"/>
      <c r="L341" s="94"/>
      <c r="M341" s="94"/>
      <c r="N341" s="92"/>
      <c r="O341" s="34"/>
    </row>
    <row r="342" spans="2:15" ht="21.95" customHeight="1">
      <c r="B342" s="34"/>
      <c r="C342" s="188">
        <v>306</v>
      </c>
      <c r="D342" s="95"/>
      <c r="E342" s="96"/>
      <c r="F342" s="211"/>
      <c r="G342" s="92"/>
      <c r="H342" s="92"/>
      <c r="I342" s="92"/>
      <c r="J342" s="93"/>
      <c r="K342" s="92"/>
      <c r="L342" s="94"/>
      <c r="M342" s="94"/>
      <c r="N342" s="92"/>
      <c r="O342" s="34"/>
    </row>
    <row r="343" spans="2:15" ht="21.95" customHeight="1">
      <c r="B343" s="34"/>
      <c r="C343" s="188">
        <v>307</v>
      </c>
      <c r="D343" s="95"/>
      <c r="E343" s="96"/>
      <c r="F343" s="211"/>
      <c r="G343" s="92"/>
      <c r="H343" s="92"/>
      <c r="I343" s="92"/>
      <c r="J343" s="93"/>
      <c r="K343" s="92"/>
      <c r="L343" s="94"/>
      <c r="M343" s="94"/>
      <c r="N343" s="92"/>
      <c r="O343" s="34"/>
    </row>
    <row r="344" spans="2:15" ht="21.95" customHeight="1">
      <c r="B344" s="34"/>
      <c r="C344" s="188">
        <v>308</v>
      </c>
      <c r="D344" s="95"/>
      <c r="E344" s="96"/>
      <c r="F344" s="211"/>
      <c r="G344" s="92"/>
      <c r="H344" s="92"/>
      <c r="I344" s="92"/>
      <c r="J344" s="93"/>
      <c r="K344" s="92"/>
      <c r="L344" s="94"/>
      <c r="M344" s="94"/>
      <c r="N344" s="92"/>
      <c r="O344" s="34"/>
    </row>
    <row r="345" spans="2:15" ht="21.95" customHeight="1">
      <c r="B345" s="34"/>
      <c r="C345" s="188">
        <v>309</v>
      </c>
      <c r="D345" s="95"/>
      <c r="E345" s="96"/>
      <c r="F345" s="211"/>
      <c r="G345" s="92"/>
      <c r="H345" s="92"/>
      <c r="I345" s="92"/>
      <c r="J345" s="93"/>
      <c r="K345" s="92"/>
      <c r="L345" s="94"/>
      <c r="M345" s="94"/>
      <c r="N345" s="92"/>
      <c r="O345" s="34"/>
    </row>
    <row r="346" spans="2:15" ht="21.95" customHeight="1">
      <c r="B346" s="34"/>
      <c r="C346" s="188">
        <v>310</v>
      </c>
      <c r="D346" s="95"/>
      <c r="E346" s="96"/>
      <c r="F346" s="211"/>
      <c r="G346" s="92"/>
      <c r="H346" s="92"/>
      <c r="I346" s="92"/>
      <c r="J346" s="93"/>
      <c r="K346" s="92"/>
      <c r="L346" s="94"/>
      <c r="M346" s="94"/>
      <c r="N346" s="92"/>
      <c r="O346" s="34"/>
    </row>
    <row r="347" spans="2:15" ht="21.95" customHeight="1">
      <c r="B347" s="34"/>
      <c r="C347" s="188">
        <v>311</v>
      </c>
      <c r="D347" s="95"/>
      <c r="E347" s="96"/>
      <c r="F347" s="211"/>
      <c r="G347" s="92"/>
      <c r="H347" s="92"/>
      <c r="I347" s="92"/>
      <c r="J347" s="93"/>
      <c r="K347" s="92"/>
      <c r="L347" s="94"/>
      <c r="M347" s="94"/>
      <c r="N347" s="92"/>
      <c r="O347" s="34"/>
    </row>
    <row r="348" spans="2:15" ht="21.95" customHeight="1">
      <c r="B348" s="34"/>
      <c r="C348" s="188">
        <v>312</v>
      </c>
      <c r="D348" s="95"/>
      <c r="E348" s="96"/>
      <c r="F348" s="211"/>
      <c r="G348" s="92"/>
      <c r="H348" s="92"/>
      <c r="I348" s="92"/>
      <c r="J348" s="93"/>
      <c r="K348" s="92"/>
      <c r="L348" s="94"/>
      <c r="M348" s="94"/>
      <c r="N348" s="92"/>
      <c r="O348" s="34"/>
    </row>
    <row r="349" spans="2:15" ht="21.95" customHeight="1">
      <c r="B349" s="34"/>
      <c r="C349" s="188">
        <v>313</v>
      </c>
      <c r="D349" s="95"/>
      <c r="E349" s="96"/>
      <c r="F349" s="211"/>
      <c r="G349" s="92"/>
      <c r="H349" s="92"/>
      <c r="I349" s="92"/>
      <c r="J349" s="93"/>
      <c r="K349" s="92"/>
      <c r="L349" s="94"/>
      <c r="M349" s="94"/>
      <c r="N349" s="92"/>
      <c r="O349" s="34"/>
    </row>
    <row r="350" spans="2:15" ht="21.95" customHeight="1">
      <c r="B350" s="34"/>
      <c r="C350" s="188">
        <v>314</v>
      </c>
      <c r="D350" s="95"/>
      <c r="E350" s="96"/>
      <c r="F350" s="211"/>
      <c r="G350" s="92"/>
      <c r="H350" s="92"/>
      <c r="I350" s="92"/>
      <c r="J350" s="93"/>
      <c r="K350" s="92"/>
      <c r="L350" s="94"/>
      <c r="M350" s="94"/>
      <c r="N350" s="92"/>
      <c r="O350" s="34"/>
    </row>
    <row r="351" spans="2:15" ht="21.95" customHeight="1">
      <c r="B351" s="34"/>
      <c r="C351" s="188">
        <v>315</v>
      </c>
      <c r="D351" s="95"/>
      <c r="E351" s="96"/>
      <c r="F351" s="211"/>
      <c r="G351" s="92"/>
      <c r="H351" s="92"/>
      <c r="I351" s="92"/>
      <c r="J351" s="93"/>
      <c r="K351" s="92"/>
      <c r="L351" s="94"/>
      <c r="M351" s="94"/>
      <c r="N351" s="92"/>
      <c r="O351" s="34"/>
    </row>
    <row r="352" spans="2:15" ht="21.95" customHeight="1">
      <c r="B352" s="34"/>
      <c r="C352" s="188">
        <v>316</v>
      </c>
      <c r="D352" s="95"/>
      <c r="E352" s="96"/>
      <c r="F352" s="211"/>
      <c r="G352" s="92"/>
      <c r="H352" s="92"/>
      <c r="I352" s="92"/>
      <c r="J352" s="93"/>
      <c r="K352" s="92"/>
      <c r="L352" s="94"/>
      <c r="M352" s="94"/>
      <c r="N352" s="92"/>
      <c r="O352" s="34"/>
    </row>
    <row r="353" spans="2:15" ht="21.95" customHeight="1">
      <c r="B353" s="34"/>
      <c r="C353" s="188">
        <v>317</v>
      </c>
      <c r="D353" s="95"/>
      <c r="E353" s="96"/>
      <c r="F353" s="211"/>
      <c r="G353" s="92"/>
      <c r="H353" s="92"/>
      <c r="I353" s="92"/>
      <c r="J353" s="93"/>
      <c r="K353" s="92"/>
      <c r="L353" s="94"/>
      <c r="M353" s="94"/>
      <c r="N353" s="92"/>
      <c r="O353" s="34"/>
    </row>
    <row r="354" spans="2:15" ht="21.95" customHeight="1">
      <c r="B354" s="34"/>
      <c r="C354" s="188">
        <v>318</v>
      </c>
      <c r="D354" s="95"/>
      <c r="E354" s="96"/>
      <c r="F354" s="211"/>
      <c r="G354" s="92"/>
      <c r="H354" s="92"/>
      <c r="I354" s="92"/>
      <c r="J354" s="93"/>
      <c r="K354" s="92"/>
      <c r="L354" s="94"/>
      <c r="M354" s="94"/>
      <c r="N354" s="92"/>
      <c r="O354" s="34"/>
    </row>
    <row r="355" spans="2:15" ht="21.95" customHeight="1">
      <c r="B355" s="34"/>
      <c r="C355" s="188">
        <v>319</v>
      </c>
      <c r="D355" s="95"/>
      <c r="E355" s="96"/>
      <c r="F355" s="211"/>
      <c r="G355" s="92"/>
      <c r="H355" s="92"/>
      <c r="I355" s="92"/>
      <c r="J355" s="93"/>
      <c r="K355" s="92"/>
      <c r="L355" s="94"/>
      <c r="M355" s="94"/>
      <c r="N355" s="92"/>
      <c r="O355" s="34"/>
    </row>
    <row r="356" spans="2:15" ht="21.95" customHeight="1">
      <c r="B356" s="34"/>
      <c r="C356" s="188">
        <v>320</v>
      </c>
      <c r="D356" s="95"/>
      <c r="E356" s="96"/>
      <c r="F356" s="211"/>
      <c r="G356" s="92"/>
      <c r="H356" s="92"/>
      <c r="I356" s="92"/>
      <c r="J356" s="93"/>
      <c r="K356" s="92"/>
      <c r="L356" s="94"/>
      <c r="M356" s="94"/>
      <c r="N356" s="92"/>
      <c r="O356" s="34"/>
    </row>
    <row r="357" spans="2:15" ht="21.95" customHeight="1">
      <c r="B357" s="34"/>
      <c r="C357" s="188">
        <v>321</v>
      </c>
      <c r="D357" s="95"/>
      <c r="E357" s="96"/>
      <c r="F357" s="211"/>
      <c r="G357" s="92"/>
      <c r="H357" s="92"/>
      <c r="I357" s="92"/>
      <c r="J357" s="93"/>
      <c r="K357" s="92"/>
      <c r="L357" s="94"/>
      <c r="M357" s="94"/>
      <c r="N357" s="92"/>
      <c r="O357" s="34"/>
    </row>
    <row r="358" spans="2:15" ht="21.95" customHeight="1">
      <c r="B358" s="34"/>
      <c r="C358" s="188">
        <v>322</v>
      </c>
      <c r="D358" s="95"/>
      <c r="E358" s="96"/>
      <c r="F358" s="211"/>
      <c r="G358" s="92"/>
      <c r="H358" s="92"/>
      <c r="I358" s="92"/>
      <c r="J358" s="93"/>
      <c r="K358" s="92"/>
      <c r="L358" s="94"/>
      <c r="M358" s="94"/>
      <c r="N358" s="92"/>
      <c r="O358" s="34"/>
    </row>
    <row r="359" spans="2:15" ht="21.95" customHeight="1">
      <c r="B359" s="34"/>
      <c r="C359" s="188">
        <v>323</v>
      </c>
      <c r="D359" s="95"/>
      <c r="E359" s="96"/>
      <c r="F359" s="211"/>
      <c r="G359" s="92"/>
      <c r="H359" s="92"/>
      <c r="I359" s="92"/>
      <c r="J359" s="93"/>
      <c r="K359" s="92"/>
      <c r="L359" s="94"/>
      <c r="M359" s="94"/>
      <c r="N359" s="92"/>
      <c r="O359" s="34"/>
    </row>
    <row r="360" spans="2:15" ht="21.95" customHeight="1">
      <c r="B360" s="34"/>
      <c r="C360" s="188">
        <v>324</v>
      </c>
      <c r="D360" s="95"/>
      <c r="E360" s="96"/>
      <c r="F360" s="211"/>
      <c r="G360" s="92"/>
      <c r="H360" s="92"/>
      <c r="I360" s="92"/>
      <c r="J360" s="93"/>
      <c r="K360" s="92"/>
      <c r="L360" s="94"/>
      <c r="M360" s="94"/>
      <c r="N360" s="92"/>
      <c r="O360" s="34"/>
    </row>
    <row r="361" spans="2:15" ht="21.95" customHeight="1">
      <c r="B361" s="34"/>
      <c r="C361" s="188">
        <v>325</v>
      </c>
      <c r="D361" s="95"/>
      <c r="E361" s="96"/>
      <c r="F361" s="211"/>
      <c r="G361" s="92"/>
      <c r="H361" s="92"/>
      <c r="I361" s="92"/>
      <c r="J361" s="93"/>
      <c r="K361" s="92"/>
      <c r="L361" s="94"/>
      <c r="M361" s="94"/>
      <c r="N361" s="92"/>
      <c r="O361" s="34"/>
    </row>
    <row r="362" spans="2:15" ht="21.95" customHeight="1">
      <c r="B362" s="34"/>
      <c r="C362" s="188">
        <v>326</v>
      </c>
      <c r="D362" s="95"/>
      <c r="E362" s="96"/>
      <c r="F362" s="211"/>
      <c r="G362" s="92"/>
      <c r="H362" s="92"/>
      <c r="I362" s="92"/>
      <c r="J362" s="93"/>
      <c r="K362" s="92"/>
      <c r="L362" s="94"/>
      <c r="M362" s="94"/>
      <c r="N362" s="92"/>
      <c r="O362" s="34"/>
    </row>
    <row r="363" spans="2:15" ht="21.95" customHeight="1">
      <c r="B363" s="34"/>
      <c r="C363" s="188">
        <v>327</v>
      </c>
      <c r="D363" s="95"/>
      <c r="E363" s="96"/>
      <c r="F363" s="211"/>
      <c r="G363" s="92"/>
      <c r="H363" s="92"/>
      <c r="I363" s="92"/>
      <c r="J363" s="93"/>
      <c r="K363" s="92"/>
      <c r="L363" s="94"/>
      <c r="M363" s="94"/>
      <c r="N363" s="92"/>
      <c r="O363" s="34"/>
    </row>
    <row r="364" spans="2:15" ht="21.95" customHeight="1">
      <c r="B364" s="34"/>
      <c r="C364" s="188">
        <v>328</v>
      </c>
      <c r="D364" s="95"/>
      <c r="E364" s="96"/>
      <c r="F364" s="211"/>
      <c r="G364" s="92"/>
      <c r="H364" s="92"/>
      <c r="I364" s="92"/>
      <c r="J364" s="93"/>
      <c r="K364" s="92"/>
      <c r="L364" s="94"/>
      <c r="M364" s="94"/>
      <c r="N364" s="92"/>
      <c r="O364" s="34"/>
    </row>
    <row r="365" spans="2:15" ht="21.95" customHeight="1">
      <c r="B365" s="34"/>
      <c r="C365" s="188">
        <v>329</v>
      </c>
      <c r="D365" s="95"/>
      <c r="E365" s="96"/>
      <c r="F365" s="211"/>
      <c r="G365" s="92"/>
      <c r="H365" s="92"/>
      <c r="I365" s="92"/>
      <c r="J365" s="93"/>
      <c r="K365" s="92"/>
      <c r="L365" s="94"/>
      <c r="M365" s="94"/>
      <c r="N365" s="92"/>
      <c r="O365" s="34"/>
    </row>
    <row r="366" spans="2:15" ht="21.95" customHeight="1">
      <c r="B366" s="34"/>
      <c r="C366" s="188">
        <v>330</v>
      </c>
      <c r="D366" s="95"/>
      <c r="E366" s="96"/>
      <c r="F366" s="211"/>
      <c r="G366" s="92"/>
      <c r="H366" s="92"/>
      <c r="I366" s="92"/>
      <c r="J366" s="93"/>
      <c r="K366" s="92"/>
      <c r="L366" s="94"/>
      <c r="M366" s="94"/>
      <c r="N366" s="92"/>
      <c r="O366" s="34"/>
    </row>
    <row r="367" spans="2:15" ht="21.95" customHeight="1">
      <c r="B367" s="34"/>
      <c r="C367" s="188">
        <v>331</v>
      </c>
      <c r="D367" s="95"/>
      <c r="E367" s="96"/>
      <c r="F367" s="211"/>
      <c r="G367" s="92"/>
      <c r="H367" s="92"/>
      <c r="I367" s="92"/>
      <c r="J367" s="93"/>
      <c r="K367" s="92"/>
      <c r="L367" s="94"/>
      <c r="M367" s="94"/>
      <c r="N367" s="92"/>
      <c r="O367" s="34"/>
    </row>
    <row r="368" spans="2:15" ht="21.95" customHeight="1">
      <c r="B368" s="34"/>
      <c r="C368" s="188">
        <v>332</v>
      </c>
      <c r="D368" s="95"/>
      <c r="E368" s="96"/>
      <c r="F368" s="211"/>
      <c r="G368" s="92"/>
      <c r="H368" s="92"/>
      <c r="I368" s="92"/>
      <c r="J368" s="93"/>
      <c r="K368" s="92"/>
      <c r="L368" s="94"/>
      <c r="M368" s="94"/>
      <c r="N368" s="92"/>
      <c r="O368" s="34"/>
    </row>
    <row r="369" spans="2:15" ht="21.95" customHeight="1">
      <c r="B369" s="34"/>
      <c r="C369" s="188">
        <v>333</v>
      </c>
      <c r="D369" s="95"/>
      <c r="E369" s="96"/>
      <c r="F369" s="211"/>
      <c r="G369" s="92"/>
      <c r="H369" s="92"/>
      <c r="I369" s="92"/>
      <c r="J369" s="93"/>
      <c r="K369" s="92"/>
      <c r="L369" s="94"/>
      <c r="M369" s="94"/>
      <c r="N369" s="92"/>
      <c r="O369" s="34"/>
    </row>
    <row r="370" spans="2:15" ht="21.95" customHeight="1">
      <c r="B370" s="34"/>
      <c r="C370" s="188">
        <v>334</v>
      </c>
      <c r="D370" s="95"/>
      <c r="E370" s="96"/>
      <c r="F370" s="211"/>
      <c r="G370" s="92"/>
      <c r="H370" s="92"/>
      <c r="I370" s="92"/>
      <c r="J370" s="93"/>
      <c r="K370" s="92"/>
      <c r="L370" s="94"/>
      <c r="M370" s="94"/>
      <c r="N370" s="92"/>
      <c r="O370" s="34"/>
    </row>
    <row r="371" spans="2:15" ht="21.95" customHeight="1">
      <c r="B371" s="34"/>
      <c r="C371" s="188">
        <v>335</v>
      </c>
      <c r="D371" s="95"/>
      <c r="E371" s="96"/>
      <c r="F371" s="211"/>
      <c r="G371" s="92"/>
      <c r="H371" s="92"/>
      <c r="I371" s="92"/>
      <c r="J371" s="93"/>
      <c r="K371" s="92"/>
      <c r="L371" s="94"/>
      <c r="M371" s="94"/>
      <c r="N371" s="92"/>
      <c r="O371" s="34"/>
    </row>
    <row r="372" spans="2:15" ht="21.95" customHeight="1">
      <c r="B372" s="34"/>
      <c r="C372" s="188">
        <v>336</v>
      </c>
      <c r="D372" s="95"/>
      <c r="E372" s="96"/>
      <c r="F372" s="211"/>
      <c r="G372" s="92"/>
      <c r="H372" s="92"/>
      <c r="I372" s="92"/>
      <c r="J372" s="93"/>
      <c r="K372" s="92"/>
      <c r="L372" s="94"/>
      <c r="M372" s="94"/>
      <c r="N372" s="92"/>
      <c r="O372" s="34"/>
    </row>
    <row r="373" spans="2:15" ht="21.95" customHeight="1">
      <c r="B373" s="34"/>
      <c r="C373" s="188">
        <v>337</v>
      </c>
      <c r="D373" s="95"/>
      <c r="E373" s="96"/>
      <c r="F373" s="211"/>
      <c r="G373" s="92"/>
      <c r="H373" s="92"/>
      <c r="I373" s="92"/>
      <c r="J373" s="93"/>
      <c r="K373" s="92"/>
      <c r="L373" s="94"/>
      <c r="M373" s="94"/>
      <c r="N373" s="92"/>
      <c r="O373" s="34"/>
    </row>
    <row r="374" spans="2:15" ht="21.95" customHeight="1">
      <c r="B374" s="34"/>
      <c r="C374" s="188">
        <v>338</v>
      </c>
      <c r="D374" s="95"/>
      <c r="E374" s="96"/>
      <c r="F374" s="211"/>
      <c r="G374" s="92"/>
      <c r="H374" s="92"/>
      <c r="I374" s="92"/>
      <c r="J374" s="93"/>
      <c r="K374" s="92"/>
      <c r="L374" s="94"/>
      <c r="M374" s="94"/>
      <c r="N374" s="92"/>
      <c r="O374" s="34"/>
    </row>
    <row r="375" spans="2:15" ht="21.95" customHeight="1">
      <c r="B375" s="34"/>
      <c r="C375" s="188">
        <v>339</v>
      </c>
      <c r="D375" s="95"/>
      <c r="E375" s="96"/>
      <c r="F375" s="211"/>
      <c r="G375" s="92"/>
      <c r="H375" s="92"/>
      <c r="I375" s="92"/>
      <c r="J375" s="93"/>
      <c r="K375" s="92"/>
      <c r="L375" s="94"/>
      <c r="M375" s="94"/>
      <c r="N375" s="92"/>
      <c r="O375" s="34"/>
    </row>
    <row r="376" spans="2:15" ht="21.95" customHeight="1">
      <c r="B376" s="34"/>
      <c r="C376" s="188">
        <v>340</v>
      </c>
      <c r="D376" s="95"/>
      <c r="E376" s="96"/>
      <c r="F376" s="211"/>
      <c r="G376" s="92"/>
      <c r="H376" s="92"/>
      <c r="I376" s="92"/>
      <c r="J376" s="93"/>
      <c r="K376" s="92"/>
      <c r="L376" s="94"/>
      <c r="M376" s="94"/>
      <c r="N376" s="92"/>
      <c r="O376" s="34"/>
    </row>
    <row r="377" spans="2:15" ht="21.95" customHeight="1">
      <c r="B377" s="34"/>
      <c r="C377" s="188">
        <v>341</v>
      </c>
      <c r="D377" s="95"/>
      <c r="E377" s="96"/>
      <c r="F377" s="211"/>
      <c r="G377" s="92"/>
      <c r="H377" s="92"/>
      <c r="I377" s="92"/>
      <c r="J377" s="93"/>
      <c r="K377" s="92"/>
      <c r="L377" s="94"/>
      <c r="M377" s="94"/>
      <c r="N377" s="92"/>
      <c r="O377" s="34"/>
    </row>
    <row r="378" spans="2:15" ht="21.95" customHeight="1">
      <c r="B378" s="34"/>
      <c r="C378" s="188">
        <v>342</v>
      </c>
      <c r="D378" s="95"/>
      <c r="E378" s="96"/>
      <c r="F378" s="211"/>
      <c r="G378" s="92"/>
      <c r="H378" s="92"/>
      <c r="I378" s="92"/>
      <c r="J378" s="93"/>
      <c r="K378" s="92"/>
      <c r="L378" s="94"/>
      <c r="M378" s="94"/>
      <c r="N378" s="92"/>
      <c r="O378" s="34"/>
    </row>
    <row r="379" spans="2:15" ht="21.95" customHeight="1">
      <c r="B379" s="34"/>
      <c r="C379" s="188">
        <v>343</v>
      </c>
      <c r="D379" s="95"/>
      <c r="E379" s="96"/>
      <c r="F379" s="211"/>
      <c r="G379" s="92"/>
      <c r="H379" s="92"/>
      <c r="I379" s="92"/>
      <c r="J379" s="93"/>
      <c r="K379" s="92"/>
      <c r="L379" s="94"/>
      <c r="M379" s="94"/>
      <c r="N379" s="92"/>
      <c r="O379" s="34"/>
    </row>
    <row r="380" spans="2:15" ht="21.95" customHeight="1">
      <c r="B380" s="34"/>
      <c r="C380" s="188">
        <v>344</v>
      </c>
      <c r="D380" s="95"/>
      <c r="E380" s="96"/>
      <c r="F380" s="211"/>
      <c r="G380" s="92"/>
      <c r="H380" s="92"/>
      <c r="I380" s="92"/>
      <c r="J380" s="93"/>
      <c r="K380" s="92"/>
      <c r="L380" s="94"/>
      <c r="M380" s="94"/>
      <c r="N380" s="92"/>
      <c r="O380" s="34"/>
    </row>
    <row r="381" spans="2:15" ht="21.95" customHeight="1">
      <c r="B381" s="34"/>
      <c r="C381" s="188">
        <v>345</v>
      </c>
      <c r="D381" s="95"/>
      <c r="E381" s="96"/>
      <c r="F381" s="211"/>
      <c r="G381" s="92"/>
      <c r="H381" s="92"/>
      <c r="I381" s="92"/>
      <c r="J381" s="93"/>
      <c r="K381" s="92"/>
      <c r="L381" s="94"/>
      <c r="M381" s="94"/>
      <c r="N381" s="92"/>
      <c r="O381" s="34"/>
    </row>
    <row r="382" spans="2:15" ht="21.95" customHeight="1">
      <c r="B382" s="34"/>
      <c r="C382" s="188">
        <v>346</v>
      </c>
      <c r="D382" s="95"/>
      <c r="E382" s="96"/>
      <c r="F382" s="211"/>
      <c r="G382" s="92"/>
      <c r="H382" s="92"/>
      <c r="I382" s="92"/>
      <c r="J382" s="93"/>
      <c r="K382" s="92"/>
      <c r="L382" s="94"/>
      <c r="M382" s="94"/>
      <c r="N382" s="92"/>
      <c r="O382" s="34"/>
    </row>
    <row r="383" spans="2:15" ht="21.95" customHeight="1">
      <c r="B383" s="34"/>
      <c r="C383" s="188">
        <v>347</v>
      </c>
      <c r="D383" s="95"/>
      <c r="E383" s="96"/>
      <c r="F383" s="211"/>
      <c r="G383" s="92"/>
      <c r="H383" s="92"/>
      <c r="I383" s="92"/>
      <c r="J383" s="93"/>
      <c r="K383" s="92"/>
      <c r="L383" s="94"/>
      <c r="M383" s="94"/>
      <c r="N383" s="92"/>
      <c r="O383" s="34"/>
    </row>
    <row r="384" spans="2:15" ht="21.95" customHeight="1">
      <c r="B384" s="34"/>
      <c r="C384" s="188">
        <v>348</v>
      </c>
      <c r="D384" s="95"/>
      <c r="E384" s="96"/>
      <c r="F384" s="211"/>
      <c r="G384" s="92"/>
      <c r="H384" s="92"/>
      <c r="I384" s="92"/>
      <c r="J384" s="93"/>
      <c r="K384" s="92"/>
      <c r="L384" s="94"/>
      <c r="M384" s="94"/>
      <c r="N384" s="92"/>
      <c r="O384" s="34"/>
    </row>
    <row r="385" spans="2:15" ht="21.95" customHeight="1">
      <c r="B385" s="34"/>
      <c r="C385" s="188">
        <v>349</v>
      </c>
      <c r="D385" s="95"/>
      <c r="E385" s="96"/>
      <c r="F385" s="211"/>
      <c r="G385" s="92"/>
      <c r="H385" s="92"/>
      <c r="I385" s="92"/>
      <c r="J385" s="93"/>
      <c r="K385" s="92"/>
      <c r="L385" s="94"/>
      <c r="M385" s="94"/>
      <c r="N385" s="92"/>
      <c r="O385" s="34"/>
    </row>
    <row r="386" spans="2:15" ht="21.95" customHeight="1">
      <c r="B386" s="34"/>
      <c r="C386" s="188">
        <v>350</v>
      </c>
      <c r="D386" s="95"/>
      <c r="E386" s="96"/>
      <c r="F386" s="211"/>
      <c r="G386" s="92"/>
      <c r="H386" s="92"/>
      <c r="I386" s="92"/>
      <c r="J386" s="93"/>
      <c r="K386" s="92"/>
      <c r="L386" s="94"/>
      <c r="M386" s="94"/>
      <c r="N386" s="92"/>
      <c r="O386" s="34"/>
    </row>
    <row r="387" spans="2:15" ht="21.95" customHeight="1">
      <c r="B387" s="34"/>
      <c r="C387" s="188">
        <v>351</v>
      </c>
      <c r="D387" s="95"/>
      <c r="E387" s="96"/>
      <c r="F387" s="211"/>
      <c r="G387" s="92"/>
      <c r="H387" s="92"/>
      <c r="I387" s="92"/>
      <c r="J387" s="93"/>
      <c r="K387" s="92"/>
      <c r="L387" s="94"/>
      <c r="M387" s="94"/>
      <c r="N387" s="92"/>
      <c r="O387" s="34"/>
    </row>
    <row r="388" spans="2:15" ht="21.95" customHeight="1">
      <c r="B388" s="34"/>
      <c r="C388" s="188">
        <v>352</v>
      </c>
      <c r="D388" s="95"/>
      <c r="E388" s="96"/>
      <c r="F388" s="211"/>
      <c r="G388" s="92"/>
      <c r="H388" s="92"/>
      <c r="I388" s="92"/>
      <c r="J388" s="93"/>
      <c r="K388" s="92"/>
      <c r="L388" s="94"/>
      <c r="M388" s="94"/>
      <c r="N388" s="92"/>
      <c r="O388" s="34"/>
    </row>
    <row r="389" spans="2:15" ht="21.95" customHeight="1">
      <c r="B389" s="34"/>
      <c r="C389" s="188">
        <v>353</v>
      </c>
      <c r="D389" s="95"/>
      <c r="E389" s="96"/>
      <c r="F389" s="211"/>
      <c r="G389" s="92"/>
      <c r="H389" s="92"/>
      <c r="I389" s="92"/>
      <c r="J389" s="93"/>
      <c r="K389" s="92"/>
      <c r="L389" s="94"/>
      <c r="M389" s="94"/>
      <c r="N389" s="92"/>
      <c r="O389" s="34"/>
    </row>
    <row r="390" spans="2:15" ht="21.95" customHeight="1">
      <c r="B390" s="34"/>
      <c r="C390" s="188">
        <v>354</v>
      </c>
      <c r="D390" s="95"/>
      <c r="E390" s="96"/>
      <c r="F390" s="211"/>
      <c r="G390" s="92"/>
      <c r="H390" s="92"/>
      <c r="I390" s="92"/>
      <c r="J390" s="93"/>
      <c r="K390" s="92"/>
      <c r="L390" s="94"/>
      <c r="M390" s="94"/>
      <c r="N390" s="92"/>
      <c r="O390" s="34"/>
    </row>
    <row r="391" spans="2:15" ht="21.95" customHeight="1">
      <c r="B391" s="34"/>
      <c r="C391" s="188">
        <v>355</v>
      </c>
      <c r="D391" s="95"/>
      <c r="E391" s="96"/>
      <c r="F391" s="211"/>
      <c r="G391" s="92"/>
      <c r="H391" s="92"/>
      <c r="I391" s="92"/>
      <c r="J391" s="93"/>
      <c r="K391" s="92"/>
      <c r="L391" s="94"/>
      <c r="M391" s="94"/>
      <c r="N391" s="92"/>
      <c r="O391" s="34"/>
    </row>
    <row r="392" spans="2:15" ht="21.95" customHeight="1">
      <c r="B392" s="34"/>
      <c r="C392" s="188">
        <v>356</v>
      </c>
      <c r="D392" s="95"/>
      <c r="E392" s="96"/>
      <c r="F392" s="211"/>
      <c r="G392" s="92"/>
      <c r="H392" s="92"/>
      <c r="I392" s="92"/>
      <c r="J392" s="93"/>
      <c r="K392" s="92"/>
      <c r="L392" s="94"/>
      <c r="M392" s="94"/>
      <c r="N392" s="92"/>
      <c r="O392" s="34"/>
    </row>
    <row r="393" spans="2:15" ht="21.95" customHeight="1">
      <c r="B393" s="34"/>
      <c r="C393" s="188">
        <v>357</v>
      </c>
      <c r="D393" s="95"/>
      <c r="E393" s="96"/>
      <c r="F393" s="211"/>
      <c r="G393" s="92"/>
      <c r="H393" s="92"/>
      <c r="I393" s="92"/>
      <c r="J393" s="93"/>
      <c r="K393" s="92"/>
      <c r="L393" s="94"/>
      <c r="M393" s="94"/>
      <c r="N393" s="92"/>
      <c r="O393" s="34"/>
    </row>
    <row r="394" spans="2:15" ht="21.95" customHeight="1">
      <c r="B394" s="34"/>
      <c r="C394" s="188">
        <v>358</v>
      </c>
      <c r="D394" s="95"/>
      <c r="E394" s="96"/>
      <c r="F394" s="211"/>
      <c r="G394" s="92"/>
      <c r="H394" s="92"/>
      <c r="I394" s="92"/>
      <c r="J394" s="93"/>
      <c r="K394" s="92"/>
      <c r="L394" s="94"/>
      <c r="M394" s="94"/>
      <c r="N394" s="92"/>
      <c r="O394" s="34"/>
    </row>
    <row r="395" spans="2:15" ht="21.95" customHeight="1">
      <c r="B395" s="34"/>
      <c r="C395" s="188">
        <v>359</v>
      </c>
      <c r="D395" s="95"/>
      <c r="E395" s="96"/>
      <c r="F395" s="211"/>
      <c r="G395" s="92"/>
      <c r="H395" s="92"/>
      <c r="I395" s="92"/>
      <c r="J395" s="93"/>
      <c r="K395" s="92"/>
      <c r="L395" s="94"/>
      <c r="M395" s="94"/>
      <c r="N395" s="92"/>
      <c r="O395" s="34"/>
    </row>
    <row r="396" spans="2:15" ht="21.95" customHeight="1">
      <c r="B396" s="34"/>
      <c r="C396" s="188">
        <v>360</v>
      </c>
      <c r="D396" s="95"/>
      <c r="E396" s="96"/>
      <c r="F396" s="211"/>
      <c r="G396" s="92"/>
      <c r="H396" s="92"/>
      <c r="I396" s="92"/>
      <c r="J396" s="93"/>
      <c r="K396" s="92"/>
      <c r="L396" s="94"/>
      <c r="M396" s="94"/>
      <c r="N396" s="92"/>
      <c r="O396" s="34"/>
    </row>
    <row r="397" spans="2:15" ht="21.95" customHeight="1">
      <c r="B397" s="34"/>
      <c r="C397" s="188">
        <v>361</v>
      </c>
      <c r="D397" s="95"/>
      <c r="E397" s="96"/>
      <c r="F397" s="211"/>
      <c r="G397" s="92"/>
      <c r="H397" s="92"/>
      <c r="I397" s="92"/>
      <c r="J397" s="93"/>
      <c r="K397" s="92"/>
      <c r="L397" s="94"/>
      <c r="M397" s="94"/>
      <c r="N397" s="92"/>
      <c r="O397" s="34"/>
    </row>
    <row r="398" spans="2:15" ht="21.95" customHeight="1">
      <c r="B398" s="34"/>
      <c r="C398" s="188">
        <v>362</v>
      </c>
      <c r="D398" s="95"/>
      <c r="E398" s="96"/>
      <c r="F398" s="211"/>
      <c r="G398" s="92"/>
      <c r="H398" s="92"/>
      <c r="I398" s="92"/>
      <c r="J398" s="93"/>
      <c r="K398" s="92"/>
      <c r="L398" s="94"/>
      <c r="M398" s="94"/>
      <c r="N398" s="92"/>
      <c r="O398" s="34"/>
    </row>
    <row r="399" spans="2:15" ht="21.95" customHeight="1">
      <c r="B399" s="34"/>
      <c r="C399" s="188">
        <v>363</v>
      </c>
      <c r="D399" s="95"/>
      <c r="E399" s="96"/>
      <c r="F399" s="211"/>
      <c r="G399" s="92"/>
      <c r="H399" s="92"/>
      <c r="I399" s="92"/>
      <c r="J399" s="93"/>
      <c r="K399" s="92"/>
      <c r="L399" s="94"/>
      <c r="M399" s="94"/>
      <c r="N399" s="92"/>
      <c r="O399" s="34"/>
    </row>
    <row r="400" spans="2:15" ht="21.95" customHeight="1">
      <c r="B400" s="34"/>
      <c r="C400" s="188">
        <v>364</v>
      </c>
      <c r="D400" s="95"/>
      <c r="E400" s="96"/>
      <c r="F400" s="211"/>
      <c r="G400" s="92"/>
      <c r="H400" s="92"/>
      <c r="I400" s="92"/>
      <c r="J400" s="93"/>
      <c r="K400" s="92"/>
      <c r="L400" s="94"/>
      <c r="M400" s="94"/>
      <c r="N400" s="92"/>
      <c r="O400" s="34"/>
    </row>
    <row r="401" spans="2:15" ht="21.95" customHeight="1">
      <c r="B401" s="34"/>
      <c r="C401" s="188">
        <v>365</v>
      </c>
      <c r="D401" s="95"/>
      <c r="E401" s="96"/>
      <c r="F401" s="211"/>
      <c r="G401" s="92"/>
      <c r="H401" s="92"/>
      <c r="I401" s="92"/>
      <c r="J401" s="93"/>
      <c r="K401" s="92"/>
      <c r="L401" s="94"/>
      <c r="M401" s="94"/>
      <c r="N401" s="92"/>
      <c r="O401" s="34"/>
    </row>
    <row r="402" spans="2:15" ht="21.95" customHeight="1">
      <c r="B402" s="34"/>
      <c r="C402" s="188">
        <v>366</v>
      </c>
      <c r="D402" s="95"/>
      <c r="E402" s="96"/>
      <c r="F402" s="211"/>
      <c r="G402" s="92"/>
      <c r="H402" s="92"/>
      <c r="I402" s="92"/>
      <c r="J402" s="93"/>
      <c r="K402" s="92"/>
      <c r="L402" s="94"/>
      <c r="M402" s="94"/>
      <c r="N402" s="92"/>
      <c r="O402" s="34"/>
    </row>
    <row r="403" spans="2:15" ht="21.95" customHeight="1">
      <c r="B403" s="34"/>
      <c r="C403" s="188">
        <v>367</v>
      </c>
      <c r="D403" s="95"/>
      <c r="E403" s="96"/>
      <c r="F403" s="211"/>
      <c r="G403" s="92"/>
      <c r="H403" s="92"/>
      <c r="I403" s="92"/>
      <c r="J403" s="93"/>
      <c r="K403" s="92"/>
      <c r="L403" s="94"/>
      <c r="M403" s="94"/>
      <c r="N403" s="92"/>
      <c r="O403" s="34"/>
    </row>
    <row r="404" spans="2:15" ht="21.95" customHeight="1">
      <c r="B404" s="34"/>
      <c r="C404" s="188">
        <v>368</v>
      </c>
      <c r="D404" s="95"/>
      <c r="E404" s="96"/>
      <c r="F404" s="211"/>
      <c r="G404" s="92"/>
      <c r="H404" s="92"/>
      <c r="I404" s="92"/>
      <c r="J404" s="93"/>
      <c r="K404" s="92"/>
      <c r="L404" s="94"/>
      <c r="M404" s="94"/>
      <c r="N404" s="92"/>
      <c r="O404" s="34"/>
    </row>
    <row r="405" spans="2:15" ht="21.95" customHeight="1">
      <c r="B405" s="34"/>
      <c r="C405" s="188">
        <v>369</v>
      </c>
      <c r="D405" s="95"/>
      <c r="E405" s="96"/>
      <c r="F405" s="211"/>
      <c r="G405" s="92"/>
      <c r="H405" s="92"/>
      <c r="I405" s="92"/>
      <c r="J405" s="93"/>
      <c r="K405" s="92"/>
      <c r="L405" s="94"/>
      <c r="M405" s="94"/>
      <c r="N405" s="92"/>
      <c r="O405" s="34"/>
    </row>
    <row r="406" spans="2:15" ht="21.95" customHeight="1">
      <c r="B406" s="34"/>
      <c r="C406" s="188">
        <v>370</v>
      </c>
      <c r="D406" s="95"/>
      <c r="E406" s="96"/>
      <c r="F406" s="211"/>
      <c r="G406" s="92"/>
      <c r="H406" s="92"/>
      <c r="I406" s="92"/>
      <c r="J406" s="93"/>
      <c r="K406" s="92"/>
      <c r="L406" s="94"/>
      <c r="M406" s="94"/>
      <c r="N406" s="92"/>
      <c r="O406" s="34"/>
    </row>
    <row r="407" spans="2:15" ht="21.95" customHeight="1">
      <c r="B407" s="34"/>
      <c r="C407" s="188">
        <v>371</v>
      </c>
      <c r="D407" s="95"/>
      <c r="E407" s="96"/>
      <c r="F407" s="211"/>
      <c r="G407" s="92"/>
      <c r="H407" s="92"/>
      <c r="I407" s="92"/>
      <c r="J407" s="93"/>
      <c r="K407" s="92"/>
      <c r="L407" s="94"/>
      <c r="M407" s="94"/>
      <c r="N407" s="92"/>
      <c r="O407" s="34"/>
    </row>
    <row r="408" spans="2:15" ht="21.95" customHeight="1">
      <c r="B408" s="34"/>
      <c r="C408" s="188">
        <v>372</v>
      </c>
      <c r="D408" s="95"/>
      <c r="E408" s="96"/>
      <c r="F408" s="211"/>
      <c r="G408" s="92"/>
      <c r="H408" s="92"/>
      <c r="I408" s="92"/>
      <c r="J408" s="93"/>
      <c r="K408" s="92"/>
      <c r="L408" s="94"/>
      <c r="M408" s="94"/>
      <c r="N408" s="92"/>
      <c r="O408" s="34"/>
    </row>
    <row r="409" spans="2:15" ht="21.95" customHeight="1">
      <c r="B409" s="34"/>
      <c r="C409" s="188">
        <v>373</v>
      </c>
      <c r="D409" s="95"/>
      <c r="E409" s="96"/>
      <c r="F409" s="211"/>
      <c r="G409" s="92"/>
      <c r="H409" s="92"/>
      <c r="I409" s="92"/>
      <c r="J409" s="93"/>
      <c r="K409" s="92"/>
      <c r="L409" s="94"/>
      <c r="M409" s="94"/>
      <c r="N409" s="92"/>
      <c r="O409" s="34"/>
    </row>
    <row r="410" spans="2:15" ht="21.95" customHeight="1">
      <c r="B410" s="34"/>
      <c r="C410" s="188">
        <v>374</v>
      </c>
      <c r="D410" s="95"/>
      <c r="E410" s="96"/>
      <c r="F410" s="211"/>
      <c r="G410" s="92"/>
      <c r="H410" s="92"/>
      <c r="I410" s="92"/>
      <c r="J410" s="93"/>
      <c r="K410" s="92"/>
      <c r="L410" s="94"/>
      <c r="M410" s="94"/>
      <c r="N410" s="92"/>
      <c r="O410" s="34"/>
    </row>
    <row r="411" spans="2:15" ht="21.95" customHeight="1">
      <c r="B411" s="34"/>
      <c r="C411" s="188">
        <v>375</v>
      </c>
      <c r="D411" s="95"/>
      <c r="E411" s="96"/>
      <c r="F411" s="211"/>
      <c r="G411" s="92"/>
      <c r="H411" s="92"/>
      <c r="I411" s="92"/>
      <c r="J411" s="93"/>
      <c r="K411" s="92"/>
      <c r="L411" s="94"/>
      <c r="M411" s="94"/>
      <c r="N411" s="92"/>
      <c r="O411" s="34"/>
    </row>
    <row r="412" spans="2:15" ht="21.95" customHeight="1">
      <c r="B412" s="34"/>
      <c r="C412" s="188">
        <v>376</v>
      </c>
      <c r="D412" s="95"/>
      <c r="E412" s="96"/>
      <c r="F412" s="211"/>
      <c r="G412" s="92"/>
      <c r="H412" s="92"/>
      <c r="I412" s="92"/>
      <c r="J412" s="93"/>
      <c r="K412" s="92"/>
      <c r="L412" s="94"/>
      <c r="M412" s="94"/>
      <c r="N412" s="92"/>
      <c r="O412" s="34"/>
    </row>
    <row r="413" spans="2:15" ht="21.95" customHeight="1">
      <c r="B413" s="34"/>
      <c r="C413" s="188">
        <v>377</v>
      </c>
      <c r="D413" s="95"/>
      <c r="E413" s="96"/>
      <c r="F413" s="211"/>
      <c r="G413" s="92"/>
      <c r="H413" s="92"/>
      <c r="I413" s="92"/>
      <c r="J413" s="93"/>
      <c r="K413" s="92"/>
      <c r="L413" s="94"/>
      <c r="M413" s="94"/>
      <c r="N413" s="92"/>
      <c r="O413" s="34"/>
    </row>
    <row r="414" spans="2:15" ht="21.95" customHeight="1">
      <c r="B414" s="34"/>
      <c r="C414" s="188">
        <v>378</v>
      </c>
      <c r="D414" s="95"/>
      <c r="E414" s="96"/>
      <c r="F414" s="211"/>
      <c r="G414" s="92"/>
      <c r="H414" s="92"/>
      <c r="I414" s="92"/>
      <c r="J414" s="93"/>
      <c r="K414" s="92"/>
      <c r="L414" s="94"/>
      <c r="M414" s="94"/>
      <c r="N414" s="92"/>
      <c r="O414" s="34"/>
    </row>
    <row r="415" spans="2:15" ht="21.95" customHeight="1">
      <c r="B415" s="34"/>
      <c r="C415" s="188">
        <v>379</v>
      </c>
      <c r="D415" s="95"/>
      <c r="E415" s="96"/>
      <c r="F415" s="211"/>
      <c r="G415" s="92"/>
      <c r="H415" s="92"/>
      <c r="I415" s="92"/>
      <c r="J415" s="93"/>
      <c r="K415" s="92"/>
      <c r="L415" s="94"/>
      <c r="M415" s="94"/>
      <c r="N415" s="92"/>
      <c r="O415" s="34"/>
    </row>
    <row r="416" spans="2:15" ht="21.95" customHeight="1">
      <c r="B416" s="34"/>
      <c r="C416" s="188">
        <v>380</v>
      </c>
      <c r="D416" s="95"/>
      <c r="E416" s="96"/>
      <c r="F416" s="211"/>
      <c r="G416" s="92"/>
      <c r="H416" s="92"/>
      <c r="I416" s="92"/>
      <c r="J416" s="93"/>
      <c r="K416" s="92"/>
      <c r="L416" s="94"/>
      <c r="M416" s="94"/>
      <c r="N416" s="92"/>
      <c r="O416" s="34"/>
    </row>
    <row r="417" spans="2:15" ht="21.95" customHeight="1">
      <c r="B417" s="34"/>
      <c r="C417" s="188">
        <v>381</v>
      </c>
      <c r="D417" s="95"/>
      <c r="E417" s="96"/>
      <c r="F417" s="211"/>
      <c r="G417" s="92"/>
      <c r="H417" s="92"/>
      <c r="I417" s="92"/>
      <c r="J417" s="93"/>
      <c r="K417" s="92"/>
      <c r="L417" s="94"/>
      <c r="M417" s="94"/>
      <c r="N417" s="92"/>
      <c r="O417" s="34"/>
    </row>
    <row r="418" spans="2:15" ht="21.95" customHeight="1">
      <c r="B418" s="34"/>
      <c r="C418" s="188">
        <v>382</v>
      </c>
      <c r="D418" s="95"/>
      <c r="E418" s="96"/>
      <c r="F418" s="211"/>
      <c r="G418" s="92"/>
      <c r="H418" s="92"/>
      <c r="I418" s="92"/>
      <c r="J418" s="93"/>
      <c r="K418" s="92"/>
      <c r="L418" s="94"/>
      <c r="M418" s="94"/>
      <c r="N418" s="92"/>
      <c r="O418" s="34"/>
    </row>
    <row r="419" spans="2:15" ht="21.95" customHeight="1">
      <c r="B419" s="34"/>
      <c r="C419" s="188">
        <v>383</v>
      </c>
      <c r="D419" s="95"/>
      <c r="E419" s="96"/>
      <c r="F419" s="211"/>
      <c r="G419" s="92"/>
      <c r="H419" s="92"/>
      <c r="I419" s="92"/>
      <c r="J419" s="93"/>
      <c r="K419" s="92"/>
      <c r="L419" s="94"/>
      <c r="M419" s="94"/>
      <c r="N419" s="92"/>
      <c r="O419" s="34"/>
    </row>
    <row r="420" spans="2:15" ht="21.95" customHeight="1">
      <c r="B420" s="34"/>
      <c r="C420" s="188">
        <v>384</v>
      </c>
      <c r="D420" s="95"/>
      <c r="E420" s="96"/>
      <c r="F420" s="211"/>
      <c r="G420" s="92"/>
      <c r="H420" s="92"/>
      <c r="I420" s="92"/>
      <c r="J420" s="93"/>
      <c r="K420" s="92"/>
      <c r="L420" s="94"/>
      <c r="M420" s="94"/>
      <c r="N420" s="92"/>
      <c r="O420" s="34"/>
    </row>
    <row r="421" spans="2:15" ht="21.95" customHeight="1">
      <c r="B421" s="34"/>
      <c r="C421" s="188">
        <v>385</v>
      </c>
      <c r="D421" s="95"/>
      <c r="E421" s="96"/>
      <c r="F421" s="211"/>
      <c r="G421" s="92"/>
      <c r="H421" s="92"/>
      <c r="I421" s="92"/>
      <c r="J421" s="93"/>
      <c r="K421" s="92"/>
      <c r="L421" s="94"/>
      <c r="M421" s="94"/>
      <c r="N421" s="92"/>
      <c r="O421" s="34"/>
    </row>
    <row r="422" spans="2:15" ht="21.95" customHeight="1">
      <c r="B422" s="34"/>
      <c r="C422" s="188">
        <v>386</v>
      </c>
      <c r="D422" s="95"/>
      <c r="E422" s="96"/>
      <c r="F422" s="211"/>
      <c r="G422" s="92"/>
      <c r="H422" s="92"/>
      <c r="I422" s="92"/>
      <c r="J422" s="93"/>
      <c r="K422" s="92"/>
      <c r="L422" s="94"/>
      <c r="M422" s="94"/>
      <c r="N422" s="92"/>
      <c r="O422" s="34"/>
    </row>
    <row r="423" spans="2:15" ht="21.95" customHeight="1">
      <c r="B423" s="34"/>
      <c r="C423" s="188">
        <v>387</v>
      </c>
      <c r="D423" s="95"/>
      <c r="E423" s="96"/>
      <c r="F423" s="211"/>
      <c r="G423" s="92"/>
      <c r="H423" s="92"/>
      <c r="I423" s="92"/>
      <c r="J423" s="93"/>
      <c r="K423" s="92"/>
      <c r="L423" s="94"/>
      <c r="M423" s="94"/>
      <c r="N423" s="92"/>
      <c r="O423" s="34"/>
    </row>
    <row r="424" spans="2:15" ht="21.95" customHeight="1">
      <c r="B424" s="34"/>
      <c r="C424" s="188">
        <v>388</v>
      </c>
      <c r="D424" s="95"/>
      <c r="E424" s="96"/>
      <c r="F424" s="211"/>
      <c r="G424" s="92"/>
      <c r="H424" s="92"/>
      <c r="I424" s="92"/>
      <c r="J424" s="93"/>
      <c r="K424" s="92"/>
      <c r="L424" s="94"/>
      <c r="M424" s="94"/>
      <c r="N424" s="92"/>
      <c r="O424" s="34"/>
    </row>
    <row r="425" spans="2:15" ht="21.95" customHeight="1">
      <c r="B425" s="34"/>
      <c r="C425" s="188">
        <v>389</v>
      </c>
      <c r="D425" s="95"/>
      <c r="E425" s="96"/>
      <c r="F425" s="211"/>
      <c r="G425" s="92"/>
      <c r="H425" s="92"/>
      <c r="I425" s="92"/>
      <c r="J425" s="93"/>
      <c r="K425" s="92"/>
      <c r="L425" s="94"/>
      <c r="M425" s="94"/>
      <c r="N425" s="92"/>
      <c r="O425" s="34"/>
    </row>
    <row r="426" spans="2:15" ht="21.95" customHeight="1">
      <c r="B426" s="34"/>
      <c r="C426" s="188">
        <v>390</v>
      </c>
      <c r="D426" s="95"/>
      <c r="E426" s="96"/>
      <c r="F426" s="211"/>
      <c r="G426" s="92"/>
      <c r="H426" s="92"/>
      <c r="I426" s="92"/>
      <c r="J426" s="93"/>
      <c r="K426" s="92"/>
      <c r="L426" s="94"/>
      <c r="M426" s="94"/>
      <c r="N426" s="92"/>
      <c r="O426" s="34"/>
    </row>
    <row r="427" spans="2:15" ht="21.95" customHeight="1">
      <c r="B427" s="34"/>
      <c r="C427" s="188">
        <v>391</v>
      </c>
      <c r="D427" s="95"/>
      <c r="E427" s="96"/>
      <c r="F427" s="211"/>
      <c r="G427" s="92"/>
      <c r="H427" s="92"/>
      <c r="I427" s="92"/>
      <c r="J427" s="93"/>
      <c r="K427" s="92"/>
      <c r="L427" s="94"/>
      <c r="M427" s="94"/>
      <c r="N427" s="92"/>
      <c r="O427" s="34"/>
    </row>
    <row r="428" spans="2:15" ht="21.95" customHeight="1">
      <c r="B428" s="34"/>
      <c r="C428" s="188">
        <v>392</v>
      </c>
      <c r="D428" s="95"/>
      <c r="E428" s="96"/>
      <c r="F428" s="211"/>
      <c r="G428" s="92"/>
      <c r="H428" s="92"/>
      <c r="I428" s="92"/>
      <c r="J428" s="93"/>
      <c r="K428" s="92"/>
      <c r="L428" s="94"/>
      <c r="M428" s="94"/>
      <c r="N428" s="92"/>
      <c r="O428" s="34"/>
    </row>
    <row r="429" spans="2:15" ht="21.95" customHeight="1">
      <c r="B429" s="34"/>
      <c r="C429" s="188">
        <v>393</v>
      </c>
      <c r="D429" s="95"/>
      <c r="E429" s="96"/>
      <c r="F429" s="211"/>
      <c r="G429" s="92"/>
      <c r="H429" s="92"/>
      <c r="I429" s="92"/>
      <c r="J429" s="93"/>
      <c r="K429" s="92"/>
      <c r="L429" s="94"/>
      <c r="M429" s="94"/>
      <c r="N429" s="92"/>
      <c r="O429" s="34"/>
    </row>
    <row r="430" spans="2:15" ht="21.95" customHeight="1">
      <c r="B430" s="34"/>
      <c r="C430" s="188">
        <v>394</v>
      </c>
      <c r="D430" s="95"/>
      <c r="E430" s="96"/>
      <c r="F430" s="211"/>
      <c r="G430" s="92"/>
      <c r="H430" s="92"/>
      <c r="I430" s="92"/>
      <c r="J430" s="93"/>
      <c r="K430" s="92"/>
      <c r="L430" s="94"/>
      <c r="M430" s="94"/>
      <c r="N430" s="92"/>
      <c r="O430" s="34"/>
    </row>
    <row r="431" spans="2:15" ht="21.95" customHeight="1">
      <c r="B431" s="34"/>
      <c r="C431" s="188">
        <v>395</v>
      </c>
      <c r="D431" s="95"/>
      <c r="E431" s="96"/>
      <c r="F431" s="211"/>
      <c r="G431" s="92"/>
      <c r="H431" s="92"/>
      <c r="I431" s="92"/>
      <c r="J431" s="93"/>
      <c r="K431" s="92"/>
      <c r="L431" s="94"/>
      <c r="M431" s="94"/>
      <c r="N431" s="92"/>
      <c r="O431" s="34"/>
    </row>
    <row r="432" spans="2:15" ht="21.95" customHeight="1">
      <c r="B432" s="34"/>
      <c r="C432" s="188">
        <v>396</v>
      </c>
      <c r="D432" s="95"/>
      <c r="E432" s="96"/>
      <c r="F432" s="211"/>
      <c r="G432" s="92"/>
      <c r="H432" s="92"/>
      <c r="I432" s="92"/>
      <c r="J432" s="93"/>
      <c r="K432" s="92"/>
      <c r="L432" s="94"/>
      <c r="M432" s="94"/>
      <c r="N432" s="92"/>
      <c r="O432" s="34"/>
    </row>
    <row r="433" spans="2:15" ht="21.95" customHeight="1">
      <c r="B433" s="34"/>
      <c r="C433" s="188">
        <v>397</v>
      </c>
      <c r="D433" s="95"/>
      <c r="E433" s="96"/>
      <c r="F433" s="211"/>
      <c r="G433" s="92"/>
      <c r="H433" s="92"/>
      <c r="I433" s="92"/>
      <c r="J433" s="93"/>
      <c r="K433" s="92"/>
      <c r="L433" s="94"/>
      <c r="M433" s="94"/>
      <c r="N433" s="92"/>
      <c r="O433" s="34"/>
    </row>
    <row r="434" spans="2:15" ht="21.95" customHeight="1">
      <c r="B434" s="34"/>
      <c r="C434" s="188">
        <v>398</v>
      </c>
      <c r="D434" s="95"/>
      <c r="E434" s="96"/>
      <c r="F434" s="211"/>
      <c r="G434" s="92"/>
      <c r="H434" s="92"/>
      <c r="I434" s="92"/>
      <c r="J434" s="93"/>
      <c r="K434" s="92"/>
      <c r="L434" s="94"/>
      <c r="M434" s="94"/>
      <c r="N434" s="92"/>
      <c r="O434" s="34"/>
    </row>
    <row r="435" spans="2:15" ht="21.95" customHeight="1">
      <c r="B435" s="34"/>
      <c r="C435" s="188">
        <v>399</v>
      </c>
      <c r="D435" s="95"/>
      <c r="E435" s="96"/>
      <c r="F435" s="211"/>
      <c r="G435" s="92"/>
      <c r="H435" s="92"/>
      <c r="I435" s="92"/>
      <c r="J435" s="93"/>
      <c r="K435" s="92"/>
      <c r="L435" s="94"/>
      <c r="M435" s="94"/>
      <c r="N435" s="92"/>
      <c r="O435" s="34"/>
    </row>
    <row r="436" spans="2:15" ht="21.95" customHeight="1">
      <c r="B436" s="34"/>
      <c r="C436" s="188">
        <v>400</v>
      </c>
      <c r="D436" s="95"/>
      <c r="E436" s="96"/>
      <c r="F436" s="211"/>
      <c r="G436" s="92"/>
      <c r="H436" s="92"/>
      <c r="I436" s="92"/>
      <c r="J436" s="93"/>
      <c r="K436" s="92"/>
      <c r="L436" s="94"/>
      <c r="M436" s="94"/>
      <c r="N436" s="92"/>
      <c r="O436" s="34"/>
    </row>
    <row r="437" spans="2:15" ht="21.95" customHeight="1">
      <c r="B437" s="34"/>
      <c r="C437" s="188">
        <v>401</v>
      </c>
      <c r="D437" s="95"/>
      <c r="E437" s="96"/>
      <c r="F437" s="211"/>
      <c r="G437" s="92"/>
      <c r="H437" s="92"/>
      <c r="I437" s="92"/>
      <c r="J437" s="93"/>
      <c r="K437" s="92"/>
      <c r="L437" s="94"/>
      <c r="M437" s="94"/>
      <c r="N437" s="92"/>
      <c r="O437" s="34"/>
    </row>
    <row r="438" spans="2:15" ht="21.95" customHeight="1">
      <c r="B438" s="34"/>
      <c r="C438" s="188">
        <v>402</v>
      </c>
      <c r="D438" s="95"/>
      <c r="E438" s="96"/>
      <c r="F438" s="211"/>
      <c r="G438" s="92"/>
      <c r="H438" s="92"/>
      <c r="I438" s="92"/>
      <c r="J438" s="93"/>
      <c r="K438" s="92"/>
      <c r="L438" s="94"/>
      <c r="M438" s="94"/>
      <c r="N438" s="92"/>
      <c r="O438" s="34"/>
    </row>
    <row r="439" spans="2:15" ht="21.95" customHeight="1">
      <c r="B439" s="34"/>
      <c r="C439" s="188">
        <v>403</v>
      </c>
      <c r="D439" s="95"/>
      <c r="E439" s="96"/>
      <c r="F439" s="211"/>
      <c r="G439" s="92"/>
      <c r="H439" s="92"/>
      <c r="I439" s="92"/>
      <c r="J439" s="93"/>
      <c r="K439" s="92"/>
      <c r="L439" s="94"/>
      <c r="M439" s="94"/>
      <c r="N439" s="92"/>
      <c r="O439" s="34"/>
    </row>
    <row r="440" spans="2:15" ht="21.95" customHeight="1">
      <c r="B440" s="34"/>
      <c r="C440" s="188">
        <v>404</v>
      </c>
      <c r="D440" s="95"/>
      <c r="E440" s="96"/>
      <c r="F440" s="211"/>
      <c r="G440" s="92"/>
      <c r="H440" s="92"/>
      <c r="I440" s="92"/>
      <c r="J440" s="93"/>
      <c r="K440" s="92"/>
      <c r="L440" s="94"/>
      <c r="M440" s="94"/>
      <c r="N440" s="92"/>
      <c r="O440" s="34"/>
    </row>
    <row r="441" spans="2:15" ht="21.95" customHeight="1">
      <c r="B441" s="34"/>
      <c r="C441" s="188">
        <v>405</v>
      </c>
      <c r="D441" s="95"/>
      <c r="E441" s="96"/>
      <c r="F441" s="211"/>
      <c r="G441" s="92"/>
      <c r="H441" s="92"/>
      <c r="I441" s="92"/>
      <c r="J441" s="93"/>
      <c r="K441" s="92"/>
      <c r="L441" s="94"/>
      <c r="M441" s="94"/>
      <c r="N441" s="92"/>
      <c r="O441" s="34"/>
    </row>
    <row r="442" spans="2:15" ht="21.95" customHeight="1">
      <c r="B442" s="34"/>
      <c r="C442" s="188">
        <v>406</v>
      </c>
      <c r="D442" s="95"/>
      <c r="E442" s="96"/>
      <c r="F442" s="211"/>
      <c r="G442" s="92"/>
      <c r="H442" s="92"/>
      <c r="I442" s="92"/>
      <c r="J442" s="93"/>
      <c r="K442" s="92"/>
      <c r="L442" s="94"/>
      <c r="M442" s="94"/>
      <c r="N442" s="92"/>
      <c r="O442" s="34"/>
    </row>
    <row r="443" spans="2:15" ht="21.95" customHeight="1">
      <c r="B443" s="34"/>
      <c r="C443" s="188">
        <v>407</v>
      </c>
      <c r="D443" s="95"/>
      <c r="E443" s="96"/>
      <c r="F443" s="211"/>
      <c r="G443" s="92"/>
      <c r="H443" s="92"/>
      <c r="I443" s="92"/>
      <c r="J443" s="93"/>
      <c r="K443" s="92"/>
      <c r="L443" s="94"/>
      <c r="M443" s="94"/>
      <c r="N443" s="92"/>
      <c r="O443" s="34"/>
    </row>
    <row r="444" spans="2:15" ht="21.95" customHeight="1">
      <c r="B444" s="34"/>
      <c r="C444" s="188">
        <v>408</v>
      </c>
      <c r="D444" s="95"/>
      <c r="E444" s="96"/>
      <c r="F444" s="211"/>
      <c r="G444" s="92"/>
      <c r="H444" s="92"/>
      <c r="I444" s="92"/>
      <c r="J444" s="93"/>
      <c r="K444" s="92"/>
      <c r="L444" s="94"/>
      <c r="M444" s="94"/>
      <c r="N444" s="92"/>
      <c r="O444" s="34"/>
    </row>
    <row r="445" spans="2:15" ht="21.95" customHeight="1">
      <c r="B445" s="34"/>
      <c r="C445" s="188">
        <v>409</v>
      </c>
      <c r="D445" s="95"/>
      <c r="E445" s="96"/>
      <c r="F445" s="211"/>
      <c r="G445" s="92"/>
      <c r="H445" s="92"/>
      <c r="I445" s="92"/>
      <c r="J445" s="93"/>
      <c r="K445" s="92"/>
      <c r="L445" s="94"/>
      <c r="M445" s="94"/>
      <c r="N445" s="92"/>
      <c r="O445" s="34"/>
    </row>
    <row r="446" spans="2:15" ht="21.95" customHeight="1">
      <c r="B446" s="34"/>
      <c r="C446" s="188">
        <v>410</v>
      </c>
      <c r="D446" s="95"/>
      <c r="E446" s="96"/>
      <c r="F446" s="211"/>
      <c r="G446" s="92"/>
      <c r="H446" s="92"/>
      <c r="I446" s="92"/>
      <c r="J446" s="93"/>
      <c r="K446" s="92"/>
      <c r="L446" s="94"/>
      <c r="M446" s="94"/>
      <c r="N446" s="92"/>
      <c r="O446" s="34"/>
    </row>
    <row r="447" spans="2:15" ht="21.95" customHeight="1">
      <c r="B447" s="34"/>
      <c r="C447" s="188">
        <v>411</v>
      </c>
      <c r="D447" s="95"/>
      <c r="E447" s="96"/>
      <c r="F447" s="211"/>
      <c r="G447" s="92"/>
      <c r="H447" s="92"/>
      <c r="I447" s="92"/>
      <c r="J447" s="93"/>
      <c r="K447" s="92"/>
      <c r="L447" s="94"/>
      <c r="M447" s="94"/>
      <c r="N447" s="92"/>
      <c r="O447" s="34"/>
    </row>
    <row r="448" spans="2:15" ht="21.95" customHeight="1">
      <c r="B448" s="34"/>
      <c r="C448" s="188">
        <v>412</v>
      </c>
      <c r="D448" s="95"/>
      <c r="E448" s="96"/>
      <c r="F448" s="211"/>
      <c r="G448" s="92"/>
      <c r="H448" s="92"/>
      <c r="I448" s="92"/>
      <c r="J448" s="93"/>
      <c r="K448" s="92"/>
      <c r="L448" s="94"/>
      <c r="M448" s="94"/>
      <c r="N448" s="92"/>
      <c r="O448" s="34"/>
    </row>
    <row r="449" spans="2:15" ht="21.95" customHeight="1">
      <c r="B449" s="34"/>
      <c r="C449" s="188">
        <v>413</v>
      </c>
      <c r="D449" s="95"/>
      <c r="E449" s="96"/>
      <c r="F449" s="211"/>
      <c r="G449" s="92"/>
      <c r="H449" s="92"/>
      <c r="I449" s="92"/>
      <c r="J449" s="93"/>
      <c r="K449" s="92"/>
      <c r="L449" s="94"/>
      <c r="M449" s="94"/>
      <c r="N449" s="92"/>
      <c r="O449" s="34"/>
    </row>
    <row r="450" spans="2:15" ht="21.95" customHeight="1">
      <c r="B450" s="34"/>
      <c r="C450" s="188">
        <v>414</v>
      </c>
      <c r="D450" s="95"/>
      <c r="E450" s="96"/>
      <c r="F450" s="211"/>
      <c r="G450" s="92"/>
      <c r="H450" s="92"/>
      <c r="I450" s="92"/>
      <c r="J450" s="93"/>
      <c r="K450" s="92"/>
      <c r="L450" s="94"/>
      <c r="M450" s="94"/>
      <c r="N450" s="92"/>
      <c r="O450" s="34"/>
    </row>
    <row r="451" spans="2:15" ht="21.95" customHeight="1">
      <c r="B451" s="34"/>
      <c r="C451" s="188">
        <v>415</v>
      </c>
      <c r="D451" s="95"/>
      <c r="E451" s="96"/>
      <c r="F451" s="211"/>
      <c r="G451" s="92"/>
      <c r="H451" s="92"/>
      <c r="I451" s="92"/>
      <c r="J451" s="93"/>
      <c r="K451" s="92"/>
      <c r="L451" s="94"/>
      <c r="M451" s="94"/>
      <c r="N451" s="92"/>
      <c r="O451" s="34"/>
    </row>
    <row r="452" spans="2:15" ht="21.95" customHeight="1">
      <c r="B452" s="34"/>
      <c r="C452" s="188">
        <v>416</v>
      </c>
      <c r="D452" s="95"/>
      <c r="E452" s="96"/>
      <c r="F452" s="211"/>
      <c r="G452" s="92"/>
      <c r="H452" s="92"/>
      <c r="I452" s="92"/>
      <c r="J452" s="93"/>
      <c r="K452" s="92"/>
      <c r="L452" s="94"/>
      <c r="M452" s="94"/>
      <c r="N452" s="92"/>
      <c r="O452" s="34"/>
    </row>
    <row r="453" spans="2:15" ht="21.95" customHeight="1">
      <c r="B453" s="34"/>
      <c r="C453" s="188">
        <v>417</v>
      </c>
      <c r="D453" s="95"/>
      <c r="E453" s="96"/>
      <c r="F453" s="211"/>
      <c r="G453" s="92"/>
      <c r="H453" s="92"/>
      <c r="I453" s="92"/>
      <c r="J453" s="93"/>
      <c r="K453" s="92"/>
      <c r="L453" s="94"/>
      <c r="M453" s="94"/>
      <c r="N453" s="92"/>
      <c r="O453" s="34"/>
    </row>
    <row r="454" spans="2:15" ht="21.95" customHeight="1">
      <c r="B454" s="34"/>
      <c r="C454" s="188">
        <v>418</v>
      </c>
      <c r="D454" s="95"/>
      <c r="E454" s="96"/>
      <c r="F454" s="211"/>
      <c r="G454" s="92"/>
      <c r="H454" s="92"/>
      <c r="I454" s="92"/>
      <c r="J454" s="93"/>
      <c r="K454" s="92"/>
      <c r="L454" s="94"/>
      <c r="M454" s="94"/>
      <c r="N454" s="92"/>
      <c r="O454" s="34"/>
    </row>
    <row r="455" spans="2:15" ht="21.95" customHeight="1">
      <c r="B455" s="34"/>
      <c r="C455" s="188">
        <v>419</v>
      </c>
      <c r="D455" s="95"/>
      <c r="E455" s="96"/>
      <c r="F455" s="211"/>
      <c r="G455" s="92"/>
      <c r="H455" s="92"/>
      <c r="I455" s="92"/>
      <c r="J455" s="93"/>
      <c r="K455" s="92"/>
      <c r="L455" s="94"/>
      <c r="M455" s="94"/>
      <c r="N455" s="92"/>
      <c r="O455" s="34"/>
    </row>
    <row r="456" spans="2:15" ht="21.95" customHeight="1">
      <c r="B456" s="34"/>
      <c r="C456" s="188">
        <v>420</v>
      </c>
      <c r="D456" s="95"/>
      <c r="E456" s="96"/>
      <c r="F456" s="211"/>
      <c r="G456" s="92"/>
      <c r="H456" s="92"/>
      <c r="I456" s="92"/>
      <c r="J456" s="93"/>
      <c r="K456" s="92"/>
      <c r="L456" s="94"/>
      <c r="M456" s="94"/>
      <c r="N456" s="92"/>
      <c r="O456" s="34"/>
    </row>
    <row r="457" spans="2:15" ht="21.95" customHeight="1">
      <c r="B457" s="34"/>
      <c r="C457" s="188">
        <v>421</v>
      </c>
      <c r="D457" s="95"/>
      <c r="E457" s="96"/>
      <c r="F457" s="211"/>
      <c r="G457" s="92"/>
      <c r="H457" s="92"/>
      <c r="I457" s="92"/>
      <c r="J457" s="93"/>
      <c r="K457" s="92"/>
      <c r="L457" s="94"/>
      <c r="M457" s="94"/>
      <c r="N457" s="92"/>
      <c r="O457" s="34"/>
    </row>
    <row r="458" spans="2:15" ht="21.95" customHeight="1">
      <c r="B458" s="34"/>
      <c r="C458" s="188">
        <v>422</v>
      </c>
      <c r="D458" s="95"/>
      <c r="E458" s="96"/>
      <c r="F458" s="211"/>
      <c r="G458" s="92"/>
      <c r="H458" s="92"/>
      <c r="I458" s="92"/>
      <c r="J458" s="93"/>
      <c r="K458" s="92"/>
      <c r="L458" s="94"/>
      <c r="M458" s="94"/>
      <c r="N458" s="92"/>
      <c r="O458" s="34"/>
    </row>
    <row r="459" spans="2:15" ht="21.95" customHeight="1">
      <c r="B459" s="34"/>
      <c r="C459" s="188">
        <v>423</v>
      </c>
      <c r="D459" s="95"/>
      <c r="E459" s="96"/>
      <c r="F459" s="211"/>
      <c r="G459" s="92"/>
      <c r="H459" s="92"/>
      <c r="I459" s="92"/>
      <c r="J459" s="93"/>
      <c r="K459" s="92"/>
      <c r="L459" s="94"/>
      <c r="M459" s="94"/>
      <c r="N459" s="92"/>
      <c r="O459" s="34"/>
    </row>
    <row r="460" spans="2:15" ht="21.95" customHeight="1">
      <c r="B460" s="34"/>
      <c r="C460" s="188">
        <v>424</v>
      </c>
      <c r="D460" s="95"/>
      <c r="E460" s="96"/>
      <c r="F460" s="211"/>
      <c r="G460" s="92"/>
      <c r="H460" s="92"/>
      <c r="I460" s="92"/>
      <c r="J460" s="93"/>
      <c r="K460" s="92"/>
      <c r="L460" s="94"/>
      <c r="M460" s="94"/>
      <c r="N460" s="92"/>
      <c r="O460" s="34"/>
    </row>
    <row r="461" spans="2:15" ht="21.95" customHeight="1">
      <c r="B461" s="34"/>
      <c r="C461" s="188">
        <v>425</v>
      </c>
      <c r="D461" s="95"/>
      <c r="E461" s="96"/>
      <c r="F461" s="211"/>
      <c r="G461" s="92"/>
      <c r="H461" s="92"/>
      <c r="I461" s="92"/>
      <c r="J461" s="93"/>
      <c r="K461" s="92"/>
      <c r="L461" s="94"/>
      <c r="M461" s="94"/>
      <c r="N461" s="92"/>
      <c r="O461" s="34"/>
    </row>
    <row r="462" spans="2:15" ht="21.95" customHeight="1">
      <c r="B462" s="34"/>
      <c r="C462" s="188">
        <v>426</v>
      </c>
      <c r="D462" s="95"/>
      <c r="E462" s="96"/>
      <c r="F462" s="211"/>
      <c r="G462" s="92"/>
      <c r="H462" s="92"/>
      <c r="I462" s="92"/>
      <c r="J462" s="93"/>
      <c r="K462" s="92"/>
      <c r="L462" s="94"/>
      <c r="M462" s="94"/>
      <c r="N462" s="92"/>
      <c r="O462" s="34"/>
    </row>
    <row r="463" spans="2:15" ht="21.95" customHeight="1">
      <c r="B463" s="34"/>
      <c r="C463" s="188">
        <v>427</v>
      </c>
      <c r="D463" s="95"/>
      <c r="E463" s="96"/>
      <c r="F463" s="211"/>
      <c r="G463" s="92"/>
      <c r="H463" s="92"/>
      <c r="I463" s="92"/>
      <c r="J463" s="93"/>
      <c r="K463" s="92"/>
      <c r="L463" s="94"/>
      <c r="M463" s="94"/>
      <c r="N463" s="92"/>
      <c r="O463" s="34"/>
    </row>
    <row r="464" spans="2:15" ht="21.95" customHeight="1">
      <c r="B464" s="34"/>
      <c r="C464" s="188">
        <v>428</v>
      </c>
      <c r="D464" s="95"/>
      <c r="E464" s="96"/>
      <c r="F464" s="211"/>
      <c r="G464" s="92"/>
      <c r="H464" s="92"/>
      <c r="I464" s="92"/>
      <c r="J464" s="93"/>
      <c r="K464" s="92"/>
      <c r="L464" s="94"/>
      <c r="M464" s="94"/>
      <c r="N464" s="92"/>
      <c r="O464" s="34"/>
    </row>
    <row r="465" spans="2:15" ht="21.95" customHeight="1">
      <c r="B465" s="34"/>
      <c r="C465" s="188">
        <v>429</v>
      </c>
      <c r="D465" s="95"/>
      <c r="E465" s="96"/>
      <c r="F465" s="211"/>
      <c r="G465" s="92"/>
      <c r="H465" s="92"/>
      <c r="I465" s="92"/>
      <c r="J465" s="93"/>
      <c r="K465" s="92"/>
      <c r="L465" s="94"/>
      <c r="M465" s="94"/>
      <c r="N465" s="92"/>
      <c r="O465" s="34"/>
    </row>
    <row r="466" spans="2:15" ht="21.95" customHeight="1">
      <c r="B466" s="34"/>
      <c r="C466" s="188">
        <v>430</v>
      </c>
      <c r="D466" s="95"/>
      <c r="E466" s="96"/>
      <c r="F466" s="211"/>
      <c r="G466" s="92"/>
      <c r="H466" s="92"/>
      <c r="I466" s="92"/>
      <c r="J466" s="93"/>
      <c r="K466" s="92"/>
      <c r="L466" s="94"/>
      <c r="M466" s="94"/>
      <c r="N466" s="92"/>
      <c r="O466" s="34"/>
    </row>
    <row r="467" spans="2:15" ht="21.95" customHeight="1">
      <c r="B467" s="34"/>
      <c r="C467" s="188">
        <v>431</v>
      </c>
      <c r="D467" s="95"/>
      <c r="E467" s="96"/>
      <c r="F467" s="211"/>
      <c r="G467" s="92"/>
      <c r="H467" s="92"/>
      <c r="I467" s="92"/>
      <c r="J467" s="93"/>
      <c r="K467" s="92"/>
      <c r="L467" s="94"/>
      <c r="M467" s="94"/>
      <c r="N467" s="92"/>
      <c r="O467" s="34"/>
    </row>
    <row r="468" spans="2:15" ht="21.95" customHeight="1">
      <c r="B468" s="34"/>
      <c r="C468" s="188">
        <v>432</v>
      </c>
      <c r="D468" s="95"/>
      <c r="E468" s="96"/>
      <c r="F468" s="211"/>
      <c r="G468" s="92"/>
      <c r="H468" s="92"/>
      <c r="I468" s="92"/>
      <c r="J468" s="93"/>
      <c r="K468" s="92"/>
      <c r="L468" s="94"/>
      <c r="M468" s="94"/>
      <c r="N468" s="92"/>
      <c r="O468" s="34"/>
    </row>
    <row r="469" spans="2:15" ht="21.95" customHeight="1">
      <c r="B469" s="34"/>
      <c r="C469" s="188">
        <v>433</v>
      </c>
      <c r="D469" s="95"/>
      <c r="E469" s="96"/>
      <c r="F469" s="211"/>
      <c r="G469" s="92"/>
      <c r="H469" s="92"/>
      <c r="I469" s="92"/>
      <c r="J469" s="93"/>
      <c r="K469" s="92"/>
      <c r="L469" s="94"/>
      <c r="M469" s="94"/>
      <c r="N469" s="92"/>
      <c r="O469" s="34"/>
    </row>
    <row r="470" spans="2:15" ht="21.95" customHeight="1">
      <c r="B470" s="34"/>
      <c r="C470" s="188">
        <v>434</v>
      </c>
      <c r="D470" s="95"/>
      <c r="E470" s="96"/>
      <c r="F470" s="211"/>
      <c r="G470" s="92"/>
      <c r="H470" s="92"/>
      <c r="I470" s="92"/>
      <c r="J470" s="93"/>
      <c r="K470" s="92"/>
      <c r="L470" s="94"/>
      <c r="M470" s="94"/>
      <c r="N470" s="92"/>
      <c r="O470" s="34"/>
    </row>
    <row r="471" spans="2:15" ht="21.95" customHeight="1">
      <c r="B471" s="34"/>
      <c r="C471" s="188">
        <v>435</v>
      </c>
      <c r="D471" s="95"/>
      <c r="E471" s="96"/>
      <c r="F471" s="211"/>
      <c r="G471" s="92"/>
      <c r="H471" s="92"/>
      <c r="I471" s="92"/>
      <c r="J471" s="93"/>
      <c r="K471" s="92"/>
      <c r="L471" s="94"/>
      <c r="M471" s="94"/>
      <c r="N471" s="92"/>
      <c r="O471" s="34"/>
    </row>
    <row r="472" spans="2:15" ht="21.95" customHeight="1">
      <c r="B472" s="34"/>
      <c r="C472" s="188">
        <v>436</v>
      </c>
      <c r="D472" s="95"/>
      <c r="E472" s="96"/>
      <c r="F472" s="211"/>
      <c r="G472" s="92"/>
      <c r="H472" s="92"/>
      <c r="I472" s="92"/>
      <c r="J472" s="93"/>
      <c r="K472" s="92"/>
      <c r="L472" s="94"/>
      <c r="M472" s="94"/>
      <c r="N472" s="92"/>
      <c r="O472" s="34"/>
    </row>
    <row r="473" spans="2:15" ht="21.95" customHeight="1">
      <c r="B473" s="34"/>
      <c r="C473" s="188">
        <v>437</v>
      </c>
      <c r="D473" s="95"/>
      <c r="E473" s="96"/>
      <c r="F473" s="211"/>
      <c r="G473" s="92"/>
      <c r="H473" s="92"/>
      <c r="I473" s="92"/>
      <c r="J473" s="93"/>
      <c r="K473" s="92"/>
      <c r="L473" s="94"/>
      <c r="M473" s="94"/>
      <c r="N473" s="92"/>
      <c r="O473" s="34"/>
    </row>
    <row r="474" spans="2:15" ht="21.95" customHeight="1">
      <c r="B474" s="34"/>
      <c r="C474" s="188">
        <v>438</v>
      </c>
      <c r="D474" s="95"/>
      <c r="E474" s="96"/>
      <c r="F474" s="211"/>
      <c r="G474" s="92"/>
      <c r="H474" s="92"/>
      <c r="I474" s="92"/>
      <c r="J474" s="93"/>
      <c r="K474" s="92"/>
      <c r="L474" s="94"/>
      <c r="M474" s="94"/>
      <c r="N474" s="92"/>
      <c r="O474" s="34"/>
    </row>
    <row r="475" spans="2:15" ht="21.95" customHeight="1">
      <c r="B475" s="34"/>
      <c r="C475" s="188">
        <v>439</v>
      </c>
      <c r="D475" s="95"/>
      <c r="E475" s="96"/>
      <c r="F475" s="211"/>
      <c r="G475" s="92"/>
      <c r="H475" s="92"/>
      <c r="I475" s="92"/>
      <c r="J475" s="93"/>
      <c r="K475" s="92"/>
      <c r="L475" s="94"/>
      <c r="M475" s="94"/>
      <c r="N475" s="92"/>
      <c r="O475" s="34"/>
    </row>
    <row r="476" spans="2:15" ht="21.95" customHeight="1">
      <c r="B476" s="34"/>
      <c r="C476" s="188">
        <v>440</v>
      </c>
      <c r="D476" s="95"/>
      <c r="E476" s="96"/>
      <c r="F476" s="211"/>
      <c r="G476" s="92"/>
      <c r="H476" s="92"/>
      <c r="I476" s="92"/>
      <c r="J476" s="93"/>
      <c r="K476" s="92"/>
      <c r="L476" s="94"/>
      <c r="M476" s="94"/>
      <c r="N476" s="92"/>
      <c r="O476" s="34"/>
    </row>
    <row r="477" spans="2:15" ht="21.95" customHeight="1">
      <c r="B477" s="34"/>
      <c r="C477" s="188">
        <v>441</v>
      </c>
      <c r="D477" s="95"/>
      <c r="E477" s="96"/>
      <c r="F477" s="211"/>
      <c r="G477" s="92"/>
      <c r="H477" s="92"/>
      <c r="I477" s="92"/>
      <c r="J477" s="93"/>
      <c r="K477" s="92"/>
      <c r="L477" s="94"/>
      <c r="M477" s="94"/>
      <c r="N477" s="92"/>
      <c r="O477" s="34"/>
    </row>
    <row r="478" spans="2:15" ht="21.95" customHeight="1">
      <c r="B478" s="34"/>
      <c r="C478" s="188">
        <v>442</v>
      </c>
      <c r="D478" s="95"/>
      <c r="E478" s="96"/>
      <c r="F478" s="211"/>
      <c r="G478" s="92"/>
      <c r="H478" s="92"/>
      <c r="I478" s="92"/>
      <c r="J478" s="93"/>
      <c r="K478" s="92"/>
      <c r="L478" s="94"/>
      <c r="M478" s="94"/>
      <c r="N478" s="92"/>
      <c r="O478" s="34"/>
    </row>
    <row r="479" spans="2:15" ht="21.95" customHeight="1">
      <c r="B479" s="34"/>
      <c r="C479" s="188">
        <v>443</v>
      </c>
      <c r="D479" s="95"/>
      <c r="E479" s="96"/>
      <c r="F479" s="211"/>
      <c r="G479" s="92"/>
      <c r="H479" s="92"/>
      <c r="I479" s="92"/>
      <c r="J479" s="93"/>
      <c r="K479" s="92"/>
      <c r="L479" s="94"/>
      <c r="M479" s="94"/>
      <c r="N479" s="92"/>
      <c r="O479" s="34"/>
    </row>
    <row r="480" spans="2:15" ht="21.95" customHeight="1">
      <c r="B480" s="34"/>
      <c r="C480" s="188">
        <v>444</v>
      </c>
      <c r="D480" s="95"/>
      <c r="E480" s="96"/>
      <c r="F480" s="211"/>
      <c r="G480" s="92"/>
      <c r="H480" s="92"/>
      <c r="I480" s="92"/>
      <c r="J480" s="93"/>
      <c r="K480" s="92"/>
      <c r="L480" s="94"/>
      <c r="M480" s="94"/>
      <c r="N480" s="92"/>
      <c r="O480" s="34"/>
    </row>
    <row r="481" spans="2:15" ht="21.95" customHeight="1">
      <c r="B481" s="34"/>
      <c r="C481" s="188">
        <v>445</v>
      </c>
      <c r="D481" s="95"/>
      <c r="E481" s="96"/>
      <c r="F481" s="211"/>
      <c r="G481" s="92"/>
      <c r="H481" s="92"/>
      <c r="I481" s="92"/>
      <c r="J481" s="93"/>
      <c r="K481" s="92"/>
      <c r="L481" s="94"/>
      <c r="M481" s="94"/>
      <c r="N481" s="92"/>
      <c r="O481" s="34"/>
    </row>
    <row r="482" spans="2:15" ht="21.95" customHeight="1">
      <c r="B482" s="34"/>
      <c r="C482" s="188">
        <v>446</v>
      </c>
      <c r="D482" s="95"/>
      <c r="E482" s="96"/>
      <c r="F482" s="211"/>
      <c r="G482" s="92"/>
      <c r="H482" s="92"/>
      <c r="I482" s="92"/>
      <c r="J482" s="93"/>
      <c r="K482" s="92"/>
      <c r="L482" s="94"/>
      <c r="M482" s="94"/>
      <c r="N482" s="92"/>
      <c r="O482" s="34"/>
    </row>
    <row r="483" spans="2:15" ht="21.95" customHeight="1">
      <c r="B483" s="34"/>
      <c r="C483" s="188">
        <v>447</v>
      </c>
      <c r="D483" s="95"/>
      <c r="E483" s="96"/>
      <c r="F483" s="211"/>
      <c r="G483" s="92"/>
      <c r="H483" s="92"/>
      <c r="I483" s="92"/>
      <c r="J483" s="93"/>
      <c r="K483" s="92"/>
      <c r="L483" s="94"/>
      <c r="M483" s="94"/>
      <c r="N483" s="92"/>
      <c r="O483" s="34"/>
    </row>
    <row r="484" spans="2:15" ht="21.95" customHeight="1">
      <c r="B484" s="34"/>
      <c r="C484" s="188">
        <v>448</v>
      </c>
      <c r="D484" s="95"/>
      <c r="E484" s="96"/>
      <c r="F484" s="211"/>
      <c r="G484" s="92"/>
      <c r="H484" s="92"/>
      <c r="I484" s="92"/>
      <c r="J484" s="93"/>
      <c r="K484" s="92"/>
      <c r="L484" s="94"/>
      <c r="M484" s="94"/>
      <c r="N484" s="92"/>
      <c r="O484" s="34"/>
    </row>
    <row r="485" spans="2:15" ht="21.95" customHeight="1">
      <c r="B485" s="34"/>
      <c r="C485" s="188">
        <v>449</v>
      </c>
      <c r="D485" s="95"/>
      <c r="E485" s="96"/>
      <c r="F485" s="211"/>
      <c r="G485" s="92"/>
      <c r="H485" s="92"/>
      <c r="I485" s="92"/>
      <c r="J485" s="93"/>
      <c r="K485" s="92"/>
      <c r="L485" s="94"/>
      <c r="M485" s="94"/>
      <c r="N485" s="92"/>
      <c r="O485" s="34"/>
    </row>
    <row r="486" spans="2:15" ht="21.95" customHeight="1">
      <c r="B486" s="34"/>
      <c r="C486" s="188">
        <v>450</v>
      </c>
      <c r="D486" s="95"/>
      <c r="E486" s="96"/>
      <c r="F486" s="211"/>
      <c r="G486" s="92"/>
      <c r="H486" s="92"/>
      <c r="I486" s="92"/>
      <c r="J486" s="93"/>
      <c r="K486" s="92"/>
      <c r="L486" s="94"/>
      <c r="M486" s="94"/>
      <c r="N486" s="92"/>
      <c r="O486" s="34"/>
    </row>
    <row r="487" spans="2:15" ht="21.95" customHeight="1">
      <c r="B487" s="34"/>
      <c r="C487" s="188">
        <v>451</v>
      </c>
      <c r="D487" s="95"/>
      <c r="E487" s="96"/>
      <c r="F487" s="211"/>
      <c r="G487" s="92"/>
      <c r="H487" s="92"/>
      <c r="I487" s="92"/>
      <c r="J487" s="93"/>
      <c r="K487" s="92"/>
      <c r="L487" s="94"/>
      <c r="M487" s="94"/>
      <c r="N487" s="92"/>
      <c r="O487" s="34"/>
    </row>
    <row r="488" spans="2:15" ht="21.95" customHeight="1">
      <c r="B488" s="34"/>
      <c r="C488" s="188">
        <v>452</v>
      </c>
      <c r="D488" s="95"/>
      <c r="E488" s="96"/>
      <c r="F488" s="211"/>
      <c r="G488" s="92"/>
      <c r="H488" s="92"/>
      <c r="I488" s="92"/>
      <c r="J488" s="93"/>
      <c r="K488" s="92"/>
      <c r="L488" s="94"/>
      <c r="M488" s="94"/>
      <c r="N488" s="92"/>
      <c r="O488" s="34"/>
    </row>
    <row r="489" spans="2:15" ht="21.95" customHeight="1">
      <c r="B489" s="34"/>
      <c r="C489" s="188">
        <v>453</v>
      </c>
      <c r="D489" s="95"/>
      <c r="E489" s="96"/>
      <c r="F489" s="211"/>
      <c r="G489" s="92"/>
      <c r="H489" s="92"/>
      <c r="I489" s="92"/>
      <c r="J489" s="93"/>
      <c r="K489" s="92"/>
      <c r="L489" s="94"/>
      <c r="M489" s="94"/>
      <c r="N489" s="92"/>
      <c r="O489" s="34"/>
    </row>
    <row r="490" spans="2:15" ht="21.95" customHeight="1">
      <c r="B490" s="34"/>
      <c r="C490" s="188">
        <v>454</v>
      </c>
      <c r="D490" s="95"/>
      <c r="E490" s="96"/>
      <c r="F490" s="211"/>
      <c r="G490" s="92"/>
      <c r="H490" s="92"/>
      <c r="I490" s="92"/>
      <c r="J490" s="93"/>
      <c r="K490" s="92"/>
      <c r="L490" s="94"/>
      <c r="M490" s="94"/>
      <c r="N490" s="92"/>
      <c r="O490" s="34"/>
    </row>
    <row r="491" spans="2:15" ht="21.95" customHeight="1">
      <c r="B491" s="34"/>
      <c r="C491" s="188">
        <v>455</v>
      </c>
      <c r="D491" s="95"/>
      <c r="E491" s="96"/>
      <c r="F491" s="211"/>
      <c r="G491" s="92"/>
      <c r="H491" s="92"/>
      <c r="I491" s="92"/>
      <c r="J491" s="93"/>
      <c r="K491" s="92"/>
      <c r="L491" s="94"/>
      <c r="M491" s="94"/>
      <c r="N491" s="92"/>
      <c r="O491" s="34"/>
    </row>
    <row r="492" spans="2:15" ht="21.95" customHeight="1">
      <c r="B492" s="34"/>
      <c r="C492" s="188">
        <v>456</v>
      </c>
      <c r="D492" s="95"/>
      <c r="E492" s="96"/>
      <c r="F492" s="211"/>
      <c r="G492" s="92"/>
      <c r="H492" s="92"/>
      <c r="I492" s="92"/>
      <c r="J492" s="93"/>
      <c r="K492" s="92"/>
      <c r="L492" s="94"/>
      <c r="M492" s="94"/>
      <c r="N492" s="92"/>
      <c r="O492" s="34"/>
    </row>
    <row r="493" spans="2:15" ht="21.95" customHeight="1">
      <c r="B493" s="34"/>
      <c r="C493" s="188">
        <v>457</v>
      </c>
      <c r="D493" s="95"/>
      <c r="E493" s="96"/>
      <c r="F493" s="211"/>
      <c r="G493" s="92"/>
      <c r="H493" s="92"/>
      <c r="I493" s="92"/>
      <c r="J493" s="93"/>
      <c r="K493" s="92"/>
      <c r="L493" s="94"/>
      <c r="M493" s="94"/>
      <c r="N493" s="92"/>
      <c r="O493" s="34"/>
    </row>
    <row r="494" spans="2:15" ht="21.95" customHeight="1">
      <c r="B494" s="34"/>
      <c r="C494" s="188">
        <v>458</v>
      </c>
      <c r="D494" s="95"/>
      <c r="E494" s="96"/>
      <c r="F494" s="211"/>
      <c r="G494" s="92"/>
      <c r="H494" s="92"/>
      <c r="I494" s="92"/>
      <c r="J494" s="93"/>
      <c r="K494" s="92"/>
      <c r="L494" s="94"/>
      <c r="M494" s="94"/>
      <c r="N494" s="92"/>
      <c r="O494" s="34"/>
    </row>
    <row r="495" spans="2:15" ht="21.95" customHeight="1">
      <c r="B495" s="34"/>
      <c r="C495" s="188">
        <v>459</v>
      </c>
      <c r="D495" s="95"/>
      <c r="E495" s="96"/>
      <c r="F495" s="211"/>
      <c r="G495" s="92"/>
      <c r="H495" s="92"/>
      <c r="I495" s="92"/>
      <c r="J495" s="93"/>
      <c r="K495" s="92"/>
      <c r="L495" s="94"/>
      <c r="M495" s="94"/>
      <c r="N495" s="92"/>
      <c r="O495" s="34"/>
    </row>
    <row r="496" spans="2:15" ht="21.95" customHeight="1">
      <c r="B496" s="34"/>
      <c r="C496" s="188">
        <v>460</v>
      </c>
      <c r="D496" s="95"/>
      <c r="E496" s="96"/>
      <c r="F496" s="211"/>
      <c r="G496" s="92"/>
      <c r="H496" s="92"/>
      <c r="I496" s="92"/>
      <c r="J496" s="93"/>
      <c r="K496" s="92"/>
      <c r="L496" s="94"/>
      <c r="M496" s="94"/>
      <c r="N496" s="92"/>
      <c r="O496" s="34"/>
    </row>
    <row r="497" spans="2:15" ht="21.95" customHeight="1">
      <c r="B497" s="34"/>
      <c r="C497" s="188">
        <v>461</v>
      </c>
      <c r="D497" s="95"/>
      <c r="E497" s="96"/>
      <c r="F497" s="211"/>
      <c r="G497" s="92"/>
      <c r="H497" s="92"/>
      <c r="I497" s="92"/>
      <c r="J497" s="93"/>
      <c r="K497" s="92"/>
      <c r="L497" s="94"/>
      <c r="M497" s="94"/>
      <c r="N497" s="92"/>
      <c r="O497" s="34"/>
    </row>
    <row r="498" spans="2:15" ht="21.95" customHeight="1">
      <c r="B498" s="34"/>
      <c r="C498" s="188">
        <v>462</v>
      </c>
      <c r="D498" s="95"/>
      <c r="E498" s="96"/>
      <c r="F498" s="211"/>
      <c r="G498" s="92"/>
      <c r="H498" s="92"/>
      <c r="I498" s="92"/>
      <c r="J498" s="93"/>
      <c r="K498" s="92"/>
      <c r="L498" s="94"/>
      <c r="M498" s="94"/>
      <c r="N498" s="92"/>
      <c r="O498" s="34"/>
    </row>
    <row r="499" spans="2:15" ht="21.95" customHeight="1">
      <c r="B499" s="34"/>
      <c r="C499" s="188">
        <v>463</v>
      </c>
      <c r="D499" s="95"/>
      <c r="E499" s="96"/>
      <c r="F499" s="211"/>
      <c r="G499" s="92"/>
      <c r="H499" s="92"/>
      <c r="I499" s="92"/>
      <c r="J499" s="93"/>
      <c r="K499" s="92"/>
      <c r="L499" s="94"/>
      <c r="M499" s="94"/>
      <c r="N499" s="92"/>
      <c r="O499" s="34"/>
    </row>
    <row r="500" spans="2:15" ht="21.95" customHeight="1">
      <c r="B500" s="34"/>
      <c r="C500" s="188">
        <v>464</v>
      </c>
      <c r="D500" s="95"/>
      <c r="E500" s="96"/>
      <c r="F500" s="211"/>
      <c r="G500" s="92"/>
      <c r="H500" s="92"/>
      <c r="I500" s="92"/>
      <c r="J500" s="93"/>
      <c r="K500" s="92"/>
      <c r="L500" s="94"/>
      <c r="M500" s="94"/>
      <c r="N500" s="92"/>
      <c r="O500" s="34"/>
    </row>
    <row r="501" spans="2:15" ht="21.95" customHeight="1">
      <c r="B501" s="34"/>
      <c r="C501" s="188">
        <v>465</v>
      </c>
      <c r="D501" s="95"/>
      <c r="E501" s="96"/>
      <c r="F501" s="211"/>
      <c r="G501" s="92"/>
      <c r="H501" s="92"/>
      <c r="I501" s="92"/>
      <c r="J501" s="93"/>
      <c r="K501" s="92"/>
      <c r="L501" s="94"/>
      <c r="M501" s="94"/>
      <c r="N501" s="92"/>
      <c r="O501" s="34"/>
    </row>
    <row r="502" spans="2:15" ht="21.95" customHeight="1">
      <c r="B502" s="34"/>
      <c r="C502" s="188">
        <v>466</v>
      </c>
      <c r="D502" s="95"/>
      <c r="E502" s="96"/>
      <c r="F502" s="211"/>
      <c r="G502" s="92"/>
      <c r="H502" s="92"/>
      <c r="I502" s="92"/>
      <c r="J502" s="93"/>
      <c r="K502" s="92"/>
      <c r="L502" s="94"/>
      <c r="M502" s="94"/>
      <c r="N502" s="92"/>
      <c r="O502" s="34"/>
    </row>
    <row r="503" spans="2:15" ht="21.95" customHeight="1">
      <c r="B503" s="34"/>
      <c r="C503" s="188">
        <v>467</v>
      </c>
      <c r="D503" s="95"/>
      <c r="E503" s="96"/>
      <c r="F503" s="211"/>
      <c r="G503" s="92"/>
      <c r="H503" s="92"/>
      <c r="I503" s="92"/>
      <c r="J503" s="93"/>
      <c r="K503" s="92"/>
      <c r="L503" s="94"/>
      <c r="M503" s="94"/>
      <c r="N503" s="92"/>
      <c r="O503" s="34"/>
    </row>
    <row r="504" spans="2:15" ht="21.95" customHeight="1">
      <c r="B504" s="34"/>
      <c r="C504" s="188">
        <v>468</v>
      </c>
      <c r="D504" s="95"/>
      <c r="E504" s="96"/>
      <c r="F504" s="211"/>
      <c r="G504" s="92"/>
      <c r="H504" s="92"/>
      <c r="I504" s="92"/>
      <c r="J504" s="93"/>
      <c r="K504" s="92"/>
      <c r="L504" s="94"/>
      <c r="M504" s="94"/>
      <c r="N504" s="92"/>
      <c r="O504" s="34"/>
    </row>
    <row r="505" spans="2:15" ht="21.95" customHeight="1">
      <c r="B505" s="34"/>
      <c r="C505" s="188">
        <v>469</v>
      </c>
      <c r="D505" s="95"/>
      <c r="E505" s="96"/>
      <c r="F505" s="211"/>
      <c r="G505" s="92"/>
      <c r="H505" s="92"/>
      <c r="I505" s="92"/>
      <c r="J505" s="93"/>
      <c r="K505" s="92"/>
      <c r="L505" s="94"/>
      <c r="M505" s="94"/>
      <c r="N505" s="92"/>
      <c r="O505" s="34"/>
    </row>
    <row r="506" spans="2:15" ht="21.95" customHeight="1">
      <c r="B506" s="34"/>
      <c r="C506" s="188">
        <v>470</v>
      </c>
      <c r="D506" s="95"/>
      <c r="E506" s="96"/>
      <c r="F506" s="211"/>
      <c r="G506" s="92"/>
      <c r="H506" s="92"/>
      <c r="I506" s="92"/>
      <c r="J506" s="93"/>
      <c r="K506" s="92"/>
      <c r="L506" s="94"/>
      <c r="M506" s="94"/>
      <c r="N506" s="92"/>
      <c r="O506" s="34"/>
    </row>
    <row r="507" spans="2:15" ht="21.95" customHeight="1">
      <c r="B507" s="34"/>
      <c r="C507" s="188">
        <v>471</v>
      </c>
      <c r="D507" s="95"/>
      <c r="E507" s="96"/>
      <c r="F507" s="211"/>
      <c r="G507" s="92"/>
      <c r="H507" s="92"/>
      <c r="I507" s="92"/>
      <c r="J507" s="93"/>
      <c r="K507" s="92"/>
      <c r="L507" s="94"/>
      <c r="M507" s="94"/>
      <c r="N507" s="92"/>
      <c r="O507" s="34"/>
    </row>
    <row r="508" spans="2:15" ht="21.95" customHeight="1">
      <c r="B508" s="34"/>
      <c r="C508" s="188">
        <v>472</v>
      </c>
      <c r="D508" s="95"/>
      <c r="E508" s="96"/>
      <c r="F508" s="211"/>
      <c r="G508" s="92"/>
      <c r="H508" s="92"/>
      <c r="I508" s="92"/>
      <c r="J508" s="93"/>
      <c r="K508" s="92"/>
      <c r="L508" s="94"/>
      <c r="M508" s="94"/>
      <c r="N508" s="92"/>
      <c r="O508" s="34"/>
    </row>
    <row r="509" spans="2:15" ht="21.95" customHeight="1">
      <c r="B509" s="34"/>
      <c r="C509" s="188">
        <v>473</v>
      </c>
      <c r="D509" s="95"/>
      <c r="E509" s="96"/>
      <c r="F509" s="211"/>
      <c r="G509" s="92"/>
      <c r="H509" s="92"/>
      <c r="I509" s="92"/>
      <c r="J509" s="93"/>
      <c r="K509" s="92"/>
      <c r="L509" s="94"/>
      <c r="M509" s="94"/>
      <c r="N509" s="92"/>
      <c r="O509" s="34"/>
    </row>
    <row r="510" spans="2:15" ht="21.95" customHeight="1">
      <c r="B510" s="34"/>
      <c r="C510" s="188">
        <v>474</v>
      </c>
      <c r="D510" s="95"/>
      <c r="E510" s="96"/>
      <c r="F510" s="211"/>
      <c r="G510" s="92"/>
      <c r="H510" s="92"/>
      <c r="I510" s="92"/>
      <c r="J510" s="93"/>
      <c r="K510" s="92"/>
      <c r="L510" s="94"/>
      <c r="M510" s="94"/>
      <c r="N510" s="92"/>
      <c r="O510" s="34"/>
    </row>
    <row r="511" spans="2:15" ht="21.95" customHeight="1">
      <c r="B511" s="34"/>
      <c r="C511" s="188">
        <v>475</v>
      </c>
      <c r="D511" s="95"/>
      <c r="E511" s="96"/>
      <c r="F511" s="211"/>
      <c r="G511" s="92"/>
      <c r="H511" s="92"/>
      <c r="I511" s="92"/>
      <c r="J511" s="93"/>
      <c r="K511" s="92"/>
      <c r="L511" s="94"/>
      <c r="M511" s="94"/>
      <c r="N511" s="92"/>
      <c r="O511" s="34"/>
    </row>
    <row r="512" spans="2:15" ht="21.95" customHeight="1">
      <c r="B512" s="34"/>
      <c r="C512" s="188">
        <v>476</v>
      </c>
      <c r="D512" s="95"/>
      <c r="E512" s="96"/>
      <c r="F512" s="211"/>
      <c r="G512" s="92"/>
      <c r="H512" s="92"/>
      <c r="I512" s="92"/>
      <c r="J512" s="93"/>
      <c r="K512" s="92"/>
      <c r="L512" s="94"/>
      <c r="M512" s="94"/>
      <c r="N512" s="92"/>
      <c r="O512" s="34"/>
    </row>
    <row r="513" spans="2:15" ht="21.95" customHeight="1">
      <c r="B513" s="34"/>
      <c r="C513" s="188">
        <v>477</v>
      </c>
      <c r="D513" s="95"/>
      <c r="E513" s="96"/>
      <c r="F513" s="211"/>
      <c r="G513" s="92"/>
      <c r="H513" s="92"/>
      <c r="I513" s="92"/>
      <c r="J513" s="93"/>
      <c r="K513" s="92"/>
      <c r="L513" s="94"/>
      <c r="M513" s="94"/>
      <c r="N513" s="92"/>
      <c r="O513" s="34"/>
    </row>
    <row r="514" spans="2:15" ht="21.95" customHeight="1">
      <c r="B514" s="34"/>
      <c r="C514" s="188">
        <v>478</v>
      </c>
      <c r="D514" s="95"/>
      <c r="E514" s="96"/>
      <c r="F514" s="211"/>
      <c r="G514" s="92"/>
      <c r="H514" s="92"/>
      <c r="I514" s="92"/>
      <c r="J514" s="93"/>
      <c r="K514" s="92"/>
      <c r="L514" s="94"/>
      <c r="M514" s="94"/>
      <c r="N514" s="92"/>
      <c r="O514" s="34"/>
    </row>
    <row r="515" spans="2:15" ht="21.95" customHeight="1">
      <c r="B515" s="34"/>
      <c r="C515" s="188">
        <v>479</v>
      </c>
      <c r="D515" s="95"/>
      <c r="E515" s="96"/>
      <c r="F515" s="211"/>
      <c r="G515" s="92"/>
      <c r="H515" s="92"/>
      <c r="I515" s="92"/>
      <c r="J515" s="93"/>
      <c r="K515" s="92"/>
      <c r="L515" s="94"/>
      <c r="M515" s="94"/>
      <c r="N515" s="92"/>
      <c r="O515" s="34"/>
    </row>
    <row r="516" spans="2:15" ht="21.95" customHeight="1">
      <c r="B516" s="34"/>
      <c r="C516" s="188">
        <v>480</v>
      </c>
      <c r="D516" s="95"/>
      <c r="E516" s="96"/>
      <c r="F516" s="211"/>
      <c r="G516" s="92"/>
      <c r="H516" s="92"/>
      <c r="I516" s="92"/>
      <c r="J516" s="93"/>
      <c r="K516" s="92"/>
      <c r="L516" s="94"/>
      <c r="M516" s="94"/>
      <c r="N516" s="92"/>
      <c r="O516" s="34"/>
    </row>
    <row r="517" spans="2:15" ht="21.95" customHeight="1">
      <c r="B517" s="34"/>
      <c r="C517" s="188">
        <v>481</v>
      </c>
      <c r="D517" s="95"/>
      <c r="E517" s="96"/>
      <c r="F517" s="211"/>
      <c r="G517" s="92"/>
      <c r="H517" s="92"/>
      <c r="I517" s="92"/>
      <c r="J517" s="93"/>
      <c r="K517" s="92"/>
      <c r="L517" s="94"/>
      <c r="M517" s="94"/>
      <c r="N517" s="92"/>
      <c r="O517" s="34"/>
    </row>
    <row r="518" spans="2:15" ht="21.95" customHeight="1">
      <c r="B518" s="34"/>
      <c r="C518" s="188">
        <v>482</v>
      </c>
      <c r="D518" s="95"/>
      <c r="E518" s="96"/>
      <c r="F518" s="211"/>
      <c r="G518" s="92"/>
      <c r="H518" s="92"/>
      <c r="I518" s="92"/>
      <c r="J518" s="93"/>
      <c r="K518" s="92"/>
      <c r="L518" s="94"/>
      <c r="M518" s="94"/>
      <c r="N518" s="92"/>
      <c r="O518" s="34"/>
    </row>
    <row r="519" spans="2:15" ht="21.95" customHeight="1">
      <c r="B519" s="34"/>
      <c r="C519" s="188">
        <v>483</v>
      </c>
      <c r="D519" s="95"/>
      <c r="E519" s="96"/>
      <c r="F519" s="211"/>
      <c r="G519" s="92"/>
      <c r="H519" s="92"/>
      <c r="I519" s="92"/>
      <c r="J519" s="93"/>
      <c r="K519" s="92"/>
      <c r="L519" s="94"/>
      <c r="M519" s="94"/>
      <c r="N519" s="92"/>
      <c r="O519" s="34"/>
    </row>
    <row r="520" spans="2:15" ht="21.95" customHeight="1">
      <c r="B520" s="34"/>
      <c r="C520" s="188">
        <v>484</v>
      </c>
      <c r="D520" s="95"/>
      <c r="E520" s="96"/>
      <c r="F520" s="211"/>
      <c r="G520" s="92"/>
      <c r="H520" s="92"/>
      <c r="I520" s="92"/>
      <c r="J520" s="93"/>
      <c r="K520" s="92"/>
      <c r="L520" s="94"/>
      <c r="M520" s="94"/>
      <c r="N520" s="92"/>
      <c r="O520" s="34"/>
    </row>
    <row r="521" spans="2:15" ht="21.95" customHeight="1">
      <c r="B521" s="34"/>
      <c r="C521" s="188">
        <v>485</v>
      </c>
      <c r="D521" s="95"/>
      <c r="E521" s="96"/>
      <c r="F521" s="211"/>
      <c r="G521" s="92"/>
      <c r="H521" s="92"/>
      <c r="I521" s="92"/>
      <c r="J521" s="93"/>
      <c r="K521" s="92"/>
      <c r="L521" s="94"/>
      <c r="M521" s="94"/>
      <c r="N521" s="92"/>
      <c r="O521" s="34"/>
    </row>
    <row r="522" spans="2:15" ht="21.95" customHeight="1">
      <c r="B522" s="34"/>
      <c r="C522" s="188">
        <v>486</v>
      </c>
      <c r="D522" s="95"/>
      <c r="E522" s="96"/>
      <c r="F522" s="211"/>
      <c r="G522" s="92"/>
      <c r="H522" s="92"/>
      <c r="I522" s="92"/>
      <c r="J522" s="93"/>
      <c r="K522" s="92"/>
      <c r="L522" s="94"/>
      <c r="M522" s="94"/>
      <c r="N522" s="92"/>
      <c r="O522" s="34"/>
    </row>
    <row r="523" spans="2:15" ht="21.95" customHeight="1">
      <c r="B523" s="34"/>
      <c r="C523" s="188">
        <v>487</v>
      </c>
      <c r="D523" s="95"/>
      <c r="E523" s="96"/>
      <c r="F523" s="211"/>
      <c r="G523" s="92"/>
      <c r="H523" s="92"/>
      <c r="I523" s="92"/>
      <c r="J523" s="93"/>
      <c r="K523" s="92"/>
      <c r="L523" s="94"/>
      <c r="M523" s="94"/>
      <c r="N523" s="92"/>
      <c r="O523" s="34"/>
    </row>
    <row r="524" spans="2:15" ht="21.95" customHeight="1">
      <c r="B524" s="34"/>
      <c r="C524" s="188">
        <v>488</v>
      </c>
      <c r="D524" s="95"/>
      <c r="E524" s="96"/>
      <c r="F524" s="211"/>
      <c r="G524" s="92"/>
      <c r="H524" s="92"/>
      <c r="I524" s="92"/>
      <c r="J524" s="93"/>
      <c r="K524" s="92"/>
      <c r="L524" s="94"/>
      <c r="M524" s="94"/>
      <c r="N524" s="92"/>
      <c r="O524" s="34"/>
    </row>
    <row r="525" spans="2:15" ht="21.95" customHeight="1">
      <c r="B525" s="34"/>
      <c r="C525" s="188">
        <v>489</v>
      </c>
      <c r="D525" s="95"/>
      <c r="E525" s="96"/>
      <c r="F525" s="211"/>
      <c r="G525" s="92"/>
      <c r="H525" s="92"/>
      <c r="I525" s="92"/>
      <c r="J525" s="93"/>
      <c r="K525" s="92"/>
      <c r="L525" s="94"/>
      <c r="M525" s="94"/>
      <c r="N525" s="92"/>
      <c r="O525" s="34"/>
    </row>
    <row r="526" spans="2:15" ht="21.95" customHeight="1">
      <c r="B526" s="34"/>
      <c r="C526" s="188">
        <v>490</v>
      </c>
      <c r="D526" s="95"/>
      <c r="E526" s="96"/>
      <c r="F526" s="211"/>
      <c r="G526" s="92"/>
      <c r="H526" s="92"/>
      <c r="I526" s="92"/>
      <c r="J526" s="93"/>
      <c r="K526" s="92"/>
      <c r="L526" s="94"/>
      <c r="M526" s="94"/>
      <c r="N526" s="92"/>
      <c r="O526" s="34"/>
    </row>
    <row r="527" spans="2:15" ht="21.95" customHeight="1">
      <c r="B527" s="34"/>
      <c r="C527" s="188">
        <v>491</v>
      </c>
      <c r="D527" s="95"/>
      <c r="E527" s="96"/>
      <c r="F527" s="211"/>
      <c r="G527" s="92"/>
      <c r="H527" s="92"/>
      <c r="I527" s="92"/>
      <c r="J527" s="93"/>
      <c r="K527" s="92"/>
      <c r="L527" s="94"/>
      <c r="M527" s="94"/>
      <c r="N527" s="92"/>
      <c r="O527" s="34"/>
    </row>
    <row r="528" spans="2:15" ht="21.95" customHeight="1">
      <c r="B528" s="34"/>
      <c r="C528" s="188">
        <v>492</v>
      </c>
      <c r="D528" s="95"/>
      <c r="E528" s="96"/>
      <c r="F528" s="211"/>
      <c r="G528" s="92"/>
      <c r="H528" s="92"/>
      <c r="I528" s="92"/>
      <c r="J528" s="93"/>
      <c r="K528" s="92"/>
      <c r="L528" s="94"/>
      <c r="M528" s="94"/>
      <c r="N528" s="92"/>
      <c r="O528" s="34"/>
    </row>
    <row r="529" spans="2:15" ht="21.95" customHeight="1">
      <c r="B529" s="34"/>
      <c r="C529" s="188">
        <v>493</v>
      </c>
      <c r="D529" s="95"/>
      <c r="E529" s="96"/>
      <c r="F529" s="211"/>
      <c r="G529" s="92"/>
      <c r="H529" s="92"/>
      <c r="I529" s="92"/>
      <c r="J529" s="93"/>
      <c r="K529" s="92"/>
      <c r="L529" s="94"/>
      <c r="M529" s="94"/>
      <c r="N529" s="92"/>
      <c r="O529" s="34"/>
    </row>
    <row r="530" spans="2:15" ht="21.95" customHeight="1">
      <c r="B530" s="34"/>
      <c r="C530" s="188">
        <v>494</v>
      </c>
      <c r="D530" s="95"/>
      <c r="E530" s="96"/>
      <c r="F530" s="211"/>
      <c r="G530" s="92"/>
      <c r="H530" s="92"/>
      <c r="I530" s="92"/>
      <c r="J530" s="93"/>
      <c r="K530" s="92"/>
      <c r="L530" s="94"/>
      <c r="M530" s="94"/>
      <c r="N530" s="92"/>
      <c r="O530" s="34"/>
    </row>
    <row r="531" spans="2:15" ht="21.95" customHeight="1">
      <c r="B531" s="34"/>
      <c r="C531" s="188">
        <v>495</v>
      </c>
      <c r="D531" s="95"/>
      <c r="E531" s="96"/>
      <c r="F531" s="211"/>
      <c r="G531" s="92"/>
      <c r="H531" s="92"/>
      <c r="I531" s="92"/>
      <c r="J531" s="93"/>
      <c r="K531" s="92"/>
      <c r="L531" s="94"/>
      <c r="M531" s="94"/>
      <c r="N531" s="92"/>
      <c r="O531" s="34"/>
    </row>
    <row r="532" spans="2:15" ht="21.95" customHeight="1">
      <c r="B532" s="34"/>
      <c r="C532" s="188">
        <v>496</v>
      </c>
      <c r="D532" s="95"/>
      <c r="E532" s="96"/>
      <c r="F532" s="211"/>
      <c r="G532" s="92"/>
      <c r="H532" s="92"/>
      <c r="I532" s="92"/>
      <c r="J532" s="93"/>
      <c r="K532" s="92"/>
      <c r="L532" s="94"/>
      <c r="M532" s="94"/>
      <c r="N532" s="92"/>
      <c r="O532" s="34"/>
    </row>
    <row r="533" spans="2:15" ht="21.95" customHeight="1">
      <c r="B533" s="34"/>
      <c r="C533" s="188">
        <v>497</v>
      </c>
      <c r="D533" s="95"/>
      <c r="E533" s="96"/>
      <c r="F533" s="211"/>
      <c r="G533" s="92"/>
      <c r="H533" s="92"/>
      <c r="I533" s="92"/>
      <c r="J533" s="93"/>
      <c r="K533" s="92"/>
      <c r="L533" s="94"/>
      <c r="M533" s="94"/>
      <c r="N533" s="92"/>
      <c r="O533" s="34"/>
    </row>
    <row r="534" spans="2:15" ht="21.95" customHeight="1">
      <c r="B534" s="34"/>
      <c r="C534" s="188">
        <v>498</v>
      </c>
      <c r="D534" s="95"/>
      <c r="E534" s="96"/>
      <c r="F534" s="211"/>
      <c r="G534" s="92"/>
      <c r="H534" s="92"/>
      <c r="I534" s="92"/>
      <c r="J534" s="93"/>
      <c r="K534" s="92"/>
      <c r="L534" s="94"/>
      <c r="M534" s="94"/>
      <c r="N534" s="92"/>
      <c r="O534" s="34"/>
    </row>
    <row r="535" spans="2:15" ht="21.95" customHeight="1">
      <c r="B535" s="34"/>
      <c r="C535" s="188">
        <v>499</v>
      </c>
      <c r="D535" s="95"/>
      <c r="E535" s="96"/>
      <c r="F535" s="211"/>
      <c r="G535" s="92"/>
      <c r="H535" s="92"/>
      <c r="I535" s="92"/>
      <c r="J535" s="93"/>
      <c r="K535" s="92"/>
      <c r="L535" s="94"/>
      <c r="M535" s="94"/>
      <c r="N535" s="92"/>
      <c r="O535" s="34"/>
    </row>
    <row r="536" spans="2:15" ht="21.95" customHeight="1">
      <c r="B536" s="34"/>
      <c r="C536" s="188">
        <v>500</v>
      </c>
      <c r="D536" s="95"/>
      <c r="E536" s="96"/>
      <c r="F536" s="211"/>
      <c r="G536" s="92"/>
      <c r="H536" s="92"/>
      <c r="I536" s="92"/>
      <c r="J536" s="93"/>
      <c r="K536" s="92"/>
      <c r="L536" s="94"/>
      <c r="M536" s="94"/>
      <c r="N536" s="92"/>
      <c r="O536" s="34"/>
    </row>
    <row r="537" spans="2:15" ht="21.95" customHeight="1">
      <c r="B537" s="34"/>
      <c r="C537" s="188">
        <v>501</v>
      </c>
      <c r="D537" s="95"/>
      <c r="E537" s="96"/>
      <c r="F537" s="211"/>
      <c r="G537" s="92"/>
      <c r="H537" s="92"/>
      <c r="I537" s="92"/>
      <c r="J537" s="93"/>
      <c r="K537" s="92"/>
      <c r="L537" s="94"/>
      <c r="M537" s="94"/>
      <c r="N537" s="92"/>
      <c r="O537" s="34"/>
    </row>
    <row r="538" spans="2:15" ht="21.95" customHeight="1">
      <c r="B538" s="34"/>
      <c r="C538" s="188">
        <v>502</v>
      </c>
      <c r="D538" s="95"/>
      <c r="E538" s="96"/>
      <c r="F538" s="211"/>
      <c r="G538" s="92"/>
      <c r="H538" s="92"/>
      <c r="I538" s="92"/>
      <c r="J538" s="93"/>
      <c r="K538" s="92"/>
      <c r="L538" s="94"/>
      <c r="M538" s="94"/>
      <c r="N538" s="92"/>
      <c r="O538" s="34"/>
    </row>
    <row r="539" spans="2:15" ht="21.95" customHeight="1">
      <c r="B539" s="34"/>
      <c r="C539" s="188">
        <v>503</v>
      </c>
      <c r="D539" s="95"/>
      <c r="E539" s="96"/>
      <c r="F539" s="211"/>
      <c r="G539" s="92"/>
      <c r="H539" s="92"/>
      <c r="I539" s="92"/>
      <c r="J539" s="93"/>
      <c r="K539" s="92"/>
      <c r="L539" s="94"/>
      <c r="M539" s="94"/>
      <c r="N539" s="92"/>
      <c r="O539" s="34"/>
    </row>
    <row r="540" spans="2:15" ht="21.95" customHeight="1">
      <c r="B540" s="34"/>
      <c r="C540" s="188">
        <v>504</v>
      </c>
      <c r="D540" s="95"/>
      <c r="E540" s="96"/>
      <c r="F540" s="211"/>
      <c r="G540" s="92"/>
      <c r="H540" s="92"/>
      <c r="I540" s="92"/>
      <c r="J540" s="93"/>
      <c r="K540" s="92"/>
      <c r="L540" s="94"/>
      <c r="M540" s="94"/>
      <c r="N540" s="92"/>
      <c r="O540" s="34"/>
    </row>
    <row r="541" spans="2:15" ht="21.95" customHeight="1">
      <c r="B541" s="34"/>
      <c r="C541" s="188">
        <v>505</v>
      </c>
      <c r="D541" s="95"/>
      <c r="E541" s="96"/>
      <c r="F541" s="211"/>
      <c r="G541" s="92"/>
      <c r="H541" s="92"/>
      <c r="I541" s="92"/>
      <c r="J541" s="93"/>
      <c r="K541" s="92"/>
      <c r="L541" s="94"/>
      <c r="M541" s="94"/>
      <c r="N541" s="92"/>
      <c r="O541" s="34"/>
    </row>
    <row r="542" spans="2:15" ht="21.95" customHeight="1">
      <c r="B542" s="34"/>
      <c r="C542" s="188">
        <v>506</v>
      </c>
      <c r="D542" s="95"/>
      <c r="E542" s="96"/>
      <c r="F542" s="211"/>
      <c r="G542" s="92"/>
      <c r="H542" s="92"/>
      <c r="I542" s="92"/>
      <c r="J542" s="93"/>
      <c r="K542" s="92"/>
      <c r="L542" s="94"/>
      <c r="M542" s="94"/>
      <c r="N542" s="92"/>
      <c r="O542" s="34"/>
    </row>
    <row r="543" spans="2:15" ht="21.95" customHeight="1">
      <c r="B543" s="34"/>
      <c r="C543" s="188">
        <v>507</v>
      </c>
      <c r="D543" s="95"/>
      <c r="E543" s="96"/>
      <c r="F543" s="211"/>
      <c r="G543" s="92"/>
      <c r="H543" s="92"/>
      <c r="I543" s="92"/>
      <c r="J543" s="93"/>
      <c r="K543" s="92"/>
      <c r="L543" s="94"/>
      <c r="M543" s="94"/>
      <c r="N543" s="92"/>
      <c r="O543" s="34"/>
    </row>
    <row r="544" spans="2:15" ht="21.95" customHeight="1">
      <c r="B544" s="34"/>
      <c r="C544" s="188">
        <v>508</v>
      </c>
      <c r="D544" s="95"/>
      <c r="E544" s="96"/>
      <c r="F544" s="211"/>
      <c r="G544" s="92"/>
      <c r="H544" s="92"/>
      <c r="I544" s="92"/>
      <c r="J544" s="93"/>
      <c r="K544" s="92"/>
      <c r="L544" s="94"/>
      <c r="M544" s="94"/>
      <c r="N544" s="92"/>
      <c r="O544" s="34"/>
    </row>
    <row r="545" spans="2:15" ht="21.95" customHeight="1">
      <c r="B545" s="34"/>
      <c r="C545" s="188">
        <v>509</v>
      </c>
      <c r="D545" s="95"/>
      <c r="E545" s="96"/>
      <c r="F545" s="211"/>
      <c r="G545" s="92"/>
      <c r="H545" s="92"/>
      <c r="I545" s="92"/>
      <c r="J545" s="93"/>
      <c r="K545" s="92"/>
      <c r="L545" s="94"/>
      <c r="M545" s="94"/>
      <c r="N545" s="92"/>
      <c r="O545" s="34"/>
    </row>
    <row r="546" spans="2:15" ht="21.95" customHeight="1">
      <c r="B546" s="34"/>
      <c r="C546" s="188">
        <v>510</v>
      </c>
      <c r="D546" s="95"/>
      <c r="E546" s="96"/>
      <c r="F546" s="211"/>
      <c r="G546" s="92"/>
      <c r="H546" s="92"/>
      <c r="I546" s="92"/>
      <c r="J546" s="93"/>
      <c r="K546" s="92"/>
      <c r="L546" s="94"/>
      <c r="M546" s="94"/>
      <c r="N546" s="92"/>
      <c r="O546" s="34"/>
    </row>
    <row r="547" spans="2:15" ht="21.95" customHeight="1">
      <c r="B547" s="34"/>
      <c r="C547" s="188">
        <v>511</v>
      </c>
      <c r="D547" s="95"/>
      <c r="E547" s="96"/>
      <c r="F547" s="211"/>
      <c r="G547" s="92"/>
      <c r="H547" s="92"/>
      <c r="I547" s="92"/>
      <c r="J547" s="93"/>
      <c r="K547" s="92"/>
      <c r="L547" s="94"/>
      <c r="M547" s="94"/>
      <c r="N547" s="92"/>
      <c r="O547" s="34"/>
    </row>
    <row r="548" spans="2:15" ht="21.95" customHeight="1">
      <c r="B548" s="34"/>
      <c r="C548" s="188">
        <v>512</v>
      </c>
      <c r="D548" s="95"/>
      <c r="E548" s="96"/>
      <c r="F548" s="211"/>
      <c r="G548" s="92"/>
      <c r="H548" s="92"/>
      <c r="I548" s="92"/>
      <c r="J548" s="93"/>
      <c r="K548" s="92"/>
      <c r="L548" s="94"/>
      <c r="M548" s="94"/>
      <c r="N548" s="92"/>
      <c r="O548" s="34"/>
    </row>
    <row r="549" spans="2:15" ht="21.95" customHeight="1">
      <c r="B549" s="34"/>
      <c r="C549" s="188">
        <v>513</v>
      </c>
      <c r="D549" s="95"/>
      <c r="E549" s="96"/>
      <c r="F549" s="211"/>
      <c r="G549" s="92"/>
      <c r="H549" s="92"/>
      <c r="I549" s="92"/>
      <c r="J549" s="93"/>
      <c r="K549" s="92"/>
      <c r="L549" s="94"/>
      <c r="M549" s="94"/>
      <c r="N549" s="92"/>
      <c r="O549" s="34"/>
    </row>
    <row r="550" spans="2:15" ht="21.95" customHeight="1">
      <c r="B550" s="34"/>
      <c r="C550" s="188">
        <v>514</v>
      </c>
      <c r="D550" s="95"/>
      <c r="E550" s="96"/>
      <c r="F550" s="211"/>
      <c r="G550" s="92"/>
      <c r="H550" s="92"/>
      <c r="I550" s="92"/>
      <c r="J550" s="93"/>
      <c r="K550" s="92"/>
      <c r="L550" s="94"/>
      <c r="M550" s="94"/>
      <c r="N550" s="92"/>
      <c r="O550" s="34"/>
    </row>
    <row r="551" spans="2:15" ht="21.95" customHeight="1">
      <c r="B551" s="34"/>
      <c r="C551" s="188">
        <v>515</v>
      </c>
      <c r="D551" s="95"/>
      <c r="E551" s="96"/>
      <c r="F551" s="211"/>
      <c r="G551" s="92"/>
      <c r="H551" s="92"/>
      <c r="I551" s="92"/>
      <c r="J551" s="93"/>
      <c r="K551" s="92"/>
      <c r="L551" s="94"/>
      <c r="M551" s="94"/>
      <c r="N551" s="92"/>
      <c r="O551" s="34"/>
    </row>
    <row r="552" spans="2:15" ht="21.95" customHeight="1">
      <c r="B552" s="34"/>
      <c r="C552" s="188">
        <v>516</v>
      </c>
      <c r="D552" s="95"/>
      <c r="E552" s="96"/>
      <c r="F552" s="211"/>
      <c r="G552" s="92"/>
      <c r="H552" s="92"/>
      <c r="I552" s="92"/>
      <c r="J552" s="93"/>
      <c r="K552" s="92"/>
      <c r="L552" s="94"/>
      <c r="M552" s="94"/>
      <c r="N552" s="92"/>
      <c r="O552" s="34"/>
    </row>
    <row r="553" spans="2:15" ht="21.95" customHeight="1">
      <c r="B553" s="34"/>
      <c r="C553" s="188">
        <v>517</v>
      </c>
      <c r="D553" s="95"/>
      <c r="E553" s="96"/>
      <c r="F553" s="211"/>
      <c r="G553" s="92"/>
      <c r="H553" s="92"/>
      <c r="I553" s="92"/>
      <c r="J553" s="93"/>
      <c r="K553" s="92"/>
      <c r="L553" s="94"/>
      <c r="M553" s="94"/>
      <c r="N553" s="92"/>
      <c r="O553" s="34"/>
    </row>
    <row r="554" spans="2:15" ht="21.95" customHeight="1">
      <c r="B554" s="34"/>
      <c r="C554" s="188">
        <v>518</v>
      </c>
      <c r="D554" s="95"/>
      <c r="E554" s="96"/>
      <c r="F554" s="211"/>
      <c r="G554" s="92"/>
      <c r="H554" s="92"/>
      <c r="I554" s="92"/>
      <c r="J554" s="93"/>
      <c r="K554" s="92"/>
      <c r="L554" s="94"/>
      <c r="M554" s="94"/>
      <c r="N554" s="92"/>
      <c r="O554" s="34"/>
    </row>
    <row r="555" spans="2:15" ht="21.95" customHeight="1">
      <c r="B555" s="34"/>
      <c r="C555" s="188">
        <v>519</v>
      </c>
      <c r="D555" s="95"/>
      <c r="E555" s="96"/>
      <c r="F555" s="211"/>
      <c r="G555" s="92"/>
      <c r="H555" s="92"/>
      <c r="I555" s="92"/>
      <c r="J555" s="93"/>
      <c r="K555" s="92"/>
      <c r="L555" s="94"/>
      <c r="M555" s="94"/>
      <c r="N555" s="92"/>
      <c r="O555" s="34"/>
    </row>
    <row r="556" spans="2:15" ht="21.95" customHeight="1">
      <c r="B556" s="34"/>
      <c r="C556" s="188">
        <v>520</v>
      </c>
      <c r="D556" s="95"/>
      <c r="E556" s="96"/>
      <c r="F556" s="211"/>
      <c r="G556" s="92"/>
      <c r="H556" s="92"/>
      <c r="I556" s="92"/>
      <c r="J556" s="93"/>
      <c r="K556" s="92"/>
      <c r="L556" s="94"/>
      <c r="M556" s="94"/>
      <c r="N556" s="92"/>
      <c r="O556" s="34"/>
    </row>
    <row r="557" spans="2:15" ht="21.95" customHeight="1">
      <c r="B557" s="34"/>
      <c r="C557" s="188">
        <v>521</v>
      </c>
      <c r="D557" s="95"/>
      <c r="E557" s="96"/>
      <c r="F557" s="211"/>
      <c r="G557" s="92"/>
      <c r="H557" s="92"/>
      <c r="I557" s="92"/>
      <c r="J557" s="93"/>
      <c r="K557" s="92"/>
      <c r="L557" s="94"/>
      <c r="M557" s="94"/>
      <c r="N557" s="92"/>
      <c r="O557" s="34"/>
    </row>
    <row r="558" spans="2:15" ht="21.95" customHeight="1">
      <c r="B558" s="34"/>
      <c r="C558" s="188">
        <v>522</v>
      </c>
      <c r="D558" s="95"/>
      <c r="E558" s="96"/>
      <c r="F558" s="211"/>
      <c r="G558" s="92"/>
      <c r="H558" s="92"/>
      <c r="I558" s="92"/>
      <c r="J558" s="93"/>
      <c r="K558" s="92"/>
      <c r="L558" s="94"/>
      <c r="M558" s="94"/>
      <c r="N558" s="92"/>
      <c r="O558" s="34"/>
    </row>
    <row r="559" spans="2:15" ht="21.95" customHeight="1">
      <c r="B559" s="34"/>
      <c r="C559" s="188">
        <v>523</v>
      </c>
      <c r="D559" s="95"/>
      <c r="E559" s="96"/>
      <c r="F559" s="211"/>
      <c r="G559" s="92"/>
      <c r="H559" s="92"/>
      <c r="I559" s="92"/>
      <c r="J559" s="93"/>
      <c r="K559" s="92"/>
      <c r="L559" s="94"/>
      <c r="M559" s="94"/>
      <c r="N559" s="92"/>
      <c r="O559" s="34"/>
    </row>
    <row r="560" spans="2:15" ht="21.95" customHeight="1">
      <c r="B560" s="34"/>
      <c r="C560" s="188">
        <v>524</v>
      </c>
      <c r="D560" s="95"/>
      <c r="E560" s="96"/>
      <c r="F560" s="211"/>
      <c r="G560" s="92"/>
      <c r="H560" s="92"/>
      <c r="I560" s="92"/>
      <c r="J560" s="93"/>
      <c r="K560" s="92"/>
      <c r="L560" s="94"/>
      <c r="M560" s="94"/>
      <c r="N560" s="92"/>
      <c r="O560" s="34"/>
    </row>
    <row r="561" spans="2:15" ht="21.95" customHeight="1">
      <c r="B561" s="34"/>
      <c r="C561" s="188">
        <v>525</v>
      </c>
      <c r="D561" s="95"/>
      <c r="E561" s="96"/>
      <c r="F561" s="211"/>
      <c r="G561" s="92"/>
      <c r="H561" s="92"/>
      <c r="I561" s="92"/>
      <c r="J561" s="93"/>
      <c r="K561" s="92"/>
      <c r="L561" s="94"/>
      <c r="M561" s="94"/>
      <c r="N561" s="92"/>
      <c r="O561" s="34"/>
    </row>
    <row r="562" spans="2:15" ht="21.95" customHeight="1">
      <c r="B562" s="34"/>
      <c r="C562" s="188">
        <v>526</v>
      </c>
      <c r="D562" s="95"/>
      <c r="E562" s="96"/>
      <c r="F562" s="211"/>
      <c r="G562" s="92"/>
      <c r="H562" s="92"/>
      <c r="I562" s="92"/>
      <c r="J562" s="93"/>
      <c r="K562" s="92"/>
      <c r="L562" s="94"/>
      <c r="M562" s="94"/>
      <c r="N562" s="92"/>
      <c r="O562" s="34"/>
    </row>
    <row r="563" spans="2:15" ht="21.95" customHeight="1">
      <c r="B563" s="34"/>
      <c r="C563" s="188">
        <v>527</v>
      </c>
      <c r="D563" s="95"/>
      <c r="E563" s="96"/>
      <c r="F563" s="211"/>
      <c r="G563" s="92"/>
      <c r="H563" s="92"/>
      <c r="I563" s="92"/>
      <c r="J563" s="93"/>
      <c r="K563" s="92"/>
      <c r="L563" s="94"/>
      <c r="M563" s="94"/>
      <c r="N563" s="92"/>
      <c r="O563" s="34"/>
    </row>
    <row r="564" spans="2:15" ht="21.95" customHeight="1">
      <c r="B564" s="34"/>
      <c r="C564" s="188">
        <v>528</v>
      </c>
      <c r="D564" s="95"/>
      <c r="E564" s="96"/>
      <c r="F564" s="211"/>
      <c r="G564" s="92"/>
      <c r="H564" s="92"/>
      <c r="I564" s="92"/>
      <c r="J564" s="93"/>
      <c r="K564" s="92"/>
      <c r="L564" s="94"/>
      <c r="M564" s="94"/>
      <c r="N564" s="92"/>
      <c r="O564" s="34"/>
    </row>
    <row r="565" spans="2:15" ht="21.95" customHeight="1">
      <c r="B565" s="34"/>
      <c r="C565" s="188">
        <v>529</v>
      </c>
      <c r="D565" s="95"/>
      <c r="E565" s="96"/>
      <c r="F565" s="211"/>
      <c r="G565" s="92"/>
      <c r="H565" s="92"/>
      <c r="I565" s="92"/>
      <c r="J565" s="93"/>
      <c r="K565" s="92"/>
      <c r="L565" s="94"/>
      <c r="M565" s="94"/>
      <c r="N565" s="92"/>
      <c r="O565" s="34"/>
    </row>
    <row r="566" spans="2:15" ht="21.95" customHeight="1">
      <c r="B566" s="34"/>
      <c r="C566" s="188">
        <v>530</v>
      </c>
      <c r="D566" s="95"/>
      <c r="E566" s="96"/>
      <c r="F566" s="211"/>
      <c r="G566" s="92"/>
      <c r="H566" s="92"/>
      <c r="I566" s="92"/>
      <c r="J566" s="93"/>
      <c r="K566" s="92"/>
      <c r="L566" s="94"/>
      <c r="M566" s="94"/>
      <c r="N566" s="92"/>
      <c r="O566" s="34"/>
    </row>
    <row r="567" spans="2:15" ht="21.95" customHeight="1">
      <c r="B567" s="34"/>
      <c r="C567" s="188">
        <v>531</v>
      </c>
      <c r="D567" s="95"/>
      <c r="E567" s="96"/>
      <c r="F567" s="211"/>
      <c r="G567" s="92"/>
      <c r="H567" s="92"/>
      <c r="I567" s="92"/>
      <c r="J567" s="93"/>
      <c r="K567" s="92"/>
      <c r="L567" s="94"/>
      <c r="M567" s="94"/>
      <c r="N567" s="92"/>
      <c r="O567" s="34"/>
    </row>
    <row r="568" spans="2:15" ht="21.95" customHeight="1">
      <c r="B568" s="34"/>
      <c r="C568" s="188">
        <v>532</v>
      </c>
      <c r="D568" s="95"/>
      <c r="E568" s="96"/>
      <c r="F568" s="211"/>
      <c r="G568" s="92"/>
      <c r="H568" s="92"/>
      <c r="I568" s="92"/>
      <c r="J568" s="93"/>
      <c r="K568" s="92"/>
      <c r="L568" s="94"/>
      <c r="M568" s="94"/>
      <c r="N568" s="92"/>
      <c r="O568" s="34"/>
    </row>
    <row r="569" spans="2:15" ht="21.95" customHeight="1">
      <c r="B569" s="34"/>
      <c r="C569" s="188">
        <v>533</v>
      </c>
      <c r="D569" s="95"/>
      <c r="E569" s="96"/>
      <c r="F569" s="211"/>
      <c r="G569" s="92"/>
      <c r="H569" s="92"/>
      <c r="I569" s="92"/>
      <c r="J569" s="93"/>
      <c r="K569" s="92"/>
      <c r="L569" s="94"/>
      <c r="M569" s="94"/>
      <c r="N569" s="92"/>
      <c r="O569" s="34"/>
    </row>
    <row r="570" spans="2:15" ht="21.95" customHeight="1">
      <c r="B570" s="34"/>
      <c r="C570" s="188">
        <v>534</v>
      </c>
      <c r="D570" s="95"/>
      <c r="E570" s="96"/>
      <c r="F570" s="211"/>
      <c r="G570" s="92"/>
      <c r="H570" s="92"/>
      <c r="I570" s="92"/>
      <c r="J570" s="93"/>
      <c r="K570" s="92"/>
      <c r="L570" s="94"/>
      <c r="M570" s="94"/>
      <c r="N570" s="92"/>
      <c r="O570" s="34"/>
    </row>
    <row r="571" spans="2:15" ht="21.95" customHeight="1">
      <c r="B571" s="34"/>
      <c r="C571" s="188">
        <v>535</v>
      </c>
      <c r="D571" s="95"/>
      <c r="E571" s="96"/>
      <c r="F571" s="211"/>
      <c r="G571" s="92"/>
      <c r="H571" s="92"/>
      <c r="I571" s="92"/>
      <c r="J571" s="93"/>
      <c r="K571" s="92"/>
      <c r="L571" s="94"/>
      <c r="M571" s="94"/>
      <c r="N571" s="92"/>
      <c r="O571" s="34"/>
    </row>
    <row r="572" spans="2:15" ht="21.95" customHeight="1">
      <c r="B572" s="34"/>
      <c r="C572" s="188">
        <v>536</v>
      </c>
      <c r="D572" s="95"/>
      <c r="E572" s="96"/>
      <c r="F572" s="211"/>
      <c r="G572" s="92"/>
      <c r="H572" s="92"/>
      <c r="I572" s="92"/>
      <c r="J572" s="93"/>
      <c r="K572" s="92"/>
      <c r="L572" s="94"/>
      <c r="M572" s="94"/>
      <c r="N572" s="92"/>
      <c r="O572" s="34"/>
    </row>
    <row r="573" spans="2:15" ht="21.95" customHeight="1">
      <c r="B573" s="34"/>
      <c r="C573" s="188">
        <v>537</v>
      </c>
      <c r="D573" s="95"/>
      <c r="E573" s="96"/>
      <c r="F573" s="211"/>
      <c r="G573" s="92"/>
      <c r="H573" s="92"/>
      <c r="I573" s="92"/>
      <c r="J573" s="93"/>
      <c r="K573" s="92"/>
      <c r="L573" s="94"/>
      <c r="M573" s="94"/>
      <c r="N573" s="92"/>
      <c r="O573" s="34"/>
    </row>
    <row r="574" spans="2:15" ht="21.95" customHeight="1">
      <c r="B574" s="34"/>
      <c r="C574" s="188">
        <v>538</v>
      </c>
      <c r="D574" s="95"/>
      <c r="E574" s="96"/>
      <c r="F574" s="211"/>
      <c r="G574" s="92"/>
      <c r="H574" s="92"/>
      <c r="I574" s="92"/>
      <c r="J574" s="93"/>
      <c r="K574" s="92"/>
      <c r="L574" s="94"/>
      <c r="M574" s="94"/>
      <c r="N574" s="92"/>
      <c r="O574" s="34"/>
    </row>
    <row r="575" spans="2:15" ht="21.95" customHeight="1">
      <c r="B575" s="34"/>
      <c r="C575" s="188">
        <v>539</v>
      </c>
      <c r="D575" s="95"/>
      <c r="E575" s="96"/>
      <c r="F575" s="211"/>
      <c r="G575" s="92"/>
      <c r="H575" s="92"/>
      <c r="I575" s="92"/>
      <c r="J575" s="93"/>
      <c r="K575" s="92"/>
      <c r="L575" s="94"/>
      <c r="M575" s="94"/>
      <c r="N575" s="92"/>
      <c r="O575" s="34"/>
    </row>
    <row r="576" spans="2:15" ht="21.95" customHeight="1">
      <c r="B576" s="34"/>
      <c r="C576" s="188">
        <v>540</v>
      </c>
      <c r="D576" s="95"/>
      <c r="E576" s="96"/>
      <c r="F576" s="211"/>
      <c r="G576" s="92"/>
      <c r="H576" s="92"/>
      <c r="I576" s="92"/>
      <c r="J576" s="93"/>
      <c r="K576" s="92"/>
      <c r="L576" s="94"/>
      <c r="M576" s="94"/>
      <c r="N576" s="92"/>
      <c r="O576" s="34"/>
    </row>
    <row r="577" spans="2:15" ht="21.95" customHeight="1">
      <c r="B577" s="34"/>
      <c r="C577" s="188">
        <v>541</v>
      </c>
      <c r="D577" s="95"/>
      <c r="E577" s="96"/>
      <c r="F577" s="211"/>
      <c r="G577" s="92"/>
      <c r="H577" s="92"/>
      <c r="I577" s="92"/>
      <c r="J577" s="93"/>
      <c r="K577" s="92"/>
      <c r="L577" s="94"/>
      <c r="M577" s="94"/>
      <c r="N577" s="92"/>
      <c r="O577" s="34"/>
    </row>
    <row r="578" spans="2:15" ht="21.95" customHeight="1">
      <c r="B578" s="34"/>
      <c r="C578" s="188">
        <v>542</v>
      </c>
      <c r="D578" s="95"/>
      <c r="E578" s="96"/>
      <c r="F578" s="211"/>
      <c r="G578" s="92"/>
      <c r="H578" s="92"/>
      <c r="I578" s="92"/>
      <c r="J578" s="93"/>
      <c r="K578" s="92"/>
      <c r="L578" s="94"/>
      <c r="M578" s="94"/>
      <c r="N578" s="92"/>
      <c r="O578" s="34"/>
    </row>
    <row r="579" spans="2:15" ht="21.95" customHeight="1">
      <c r="B579" s="34"/>
      <c r="C579" s="188">
        <v>543</v>
      </c>
      <c r="D579" s="95"/>
      <c r="E579" s="96"/>
      <c r="F579" s="211"/>
      <c r="G579" s="92"/>
      <c r="H579" s="92"/>
      <c r="I579" s="92"/>
      <c r="J579" s="93"/>
      <c r="K579" s="92"/>
      <c r="L579" s="94"/>
      <c r="M579" s="94"/>
      <c r="N579" s="92"/>
      <c r="O579" s="34"/>
    </row>
    <row r="580" spans="2:15" ht="21.95" customHeight="1">
      <c r="B580" s="34"/>
      <c r="C580" s="188">
        <v>544</v>
      </c>
      <c r="D580" s="95"/>
      <c r="E580" s="96"/>
      <c r="F580" s="211"/>
      <c r="G580" s="92"/>
      <c r="H580" s="92"/>
      <c r="I580" s="92"/>
      <c r="J580" s="93"/>
      <c r="K580" s="92"/>
      <c r="L580" s="94"/>
      <c r="M580" s="94"/>
      <c r="N580" s="92"/>
      <c r="O580" s="34"/>
    </row>
    <row r="581" spans="2:15" ht="21.95" customHeight="1">
      <c r="B581" s="34"/>
      <c r="C581" s="188">
        <v>545</v>
      </c>
      <c r="D581" s="95"/>
      <c r="E581" s="96"/>
      <c r="F581" s="211"/>
      <c r="G581" s="92"/>
      <c r="H581" s="92"/>
      <c r="I581" s="92"/>
      <c r="J581" s="93"/>
      <c r="K581" s="92"/>
      <c r="L581" s="94"/>
      <c r="M581" s="94"/>
      <c r="N581" s="92"/>
      <c r="O581" s="34"/>
    </row>
    <row r="582" spans="2:15" ht="21.95" customHeight="1">
      <c r="B582" s="34"/>
      <c r="C582" s="188">
        <v>546</v>
      </c>
      <c r="D582" s="95"/>
      <c r="E582" s="96"/>
      <c r="F582" s="211"/>
      <c r="G582" s="92"/>
      <c r="H582" s="92"/>
      <c r="I582" s="92"/>
      <c r="J582" s="93"/>
      <c r="K582" s="92"/>
      <c r="L582" s="94"/>
      <c r="M582" s="94"/>
      <c r="N582" s="92"/>
      <c r="O582" s="34"/>
    </row>
    <row r="583" spans="2:15" ht="21.95" customHeight="1">
      <c r="B583" s="34"/>
      <c r="C583" s="188">
        <v>547</v>
      </c>
      <c r="D583" s="95"/>
      <c r="E583" s="96"/>
      <c r="F583" s="211"/>
      <c r="G583" s="92"/>
      <c r="H583" s="92"/>
      <c r="I583" s="92"/>
      <c r="J583" s="93"/>
      <c r="K583" s="92"/>
      <c r="L583" s="94"/>
      <c r="M583" s="94"/>
      <c r="N583" s="92"/>
      <c r="O583" s="34"/>
    </row>
    <row r="584" spans="2:15" ht="21.95" customHeight="1">
      <c r="B584" s="34"/>
      <c r="C584" s="188">
        <v>548</v>
      </c>
      <c r="D584" s="95"/>
      <c r="E584" s="96"/>
      <c r="F584" s="211"/>
      <c r="G584" s="92"/>
      <c r="H584" s="92"/>
      <c r="I584" s="92"/>
      <c r="J584" s="93"/>
      <c r="K584" s="92"/>
      <c r="L584" s="94"/>
      <c r="M584" s="94"/>
      <c r="N584" s="92"/>
      <c r="O584" s="34"/>
    </row>
    <row r="585" spans="2:15" ht="21.95" customHeight="1">
      <c r="B585" s="34"/>
      <c r="C585" s="188">
        <v>549</v>
      </c>
      <c r="D585" s="95"/>
      <c r="E585" s="96"/>
      <c r="F585" s="211"/>
      <c r="G585" s="92"/>
      <c r="H585" s="92"/>
      <c r="I585" s="92"/>
      <c r="J585" s="93"/>
      <c r="K585" s="92"/>
      <c r="L585" s="94"/>
      <c r="M585" s="94"/>
      <c r="N585" s="92"/>
      <c r="O585" s="34"/>
    </row>
    <row r="586" spans="2:15" ht="21.95" customHeight="1">
      <c r="B586" s="34"/>
      <c r="C586" s="188">
        <v>550</v>
      </c>
      <c r="D586" s="95"/>
      <c r="E586" s="96"/>
      <c r="F586" s="211"/>
      <c r="G586" s="92"/>
      <c r="H586" s="92"/>
      <c r="I586" s="92"/>
      <c r="J586" s="93"/>
      <c r="K586" s="92"/>
      <c r="L586" s="94"/>
      <c r="M586" s="94"/>
      <c r="N586" s="92"/>
      <c r="O586" s="34"/>
    </row>
    <row r="587" spans="2:15" ht="21.95" customHeight="1">
      <c r="B587" s="34"/>
      <c r="C587" s="188">
        <v>551</v>
      </c>
      <c r="D587" s="95"/>
      <c r="E587" s="96"/>
      <c r="F587" s="211"/>
      <c r="G587" s="92"/>
      <c r="H587" s="92"/>
      <c r="I587" s="92"/>
      <c r="J587" s="93"/>
      <c r="K587" s="92"/>
      <c r="L587" s="94"/>
      <c r="M587" s="94"/>
      <c r="N587" s="92"/>
      <c r="O587" s="34"/>
    </row>
    <row r="588" spans="2:15" ht="21.95" customHeight="1">
      <c r="B588" s="34"/>
      <c r="C588" s="188">
        <v>552</v>
      </c>
      <c r="D588" s="95"/>
      <c r="E588" s="96"/>
      <c r="F588" s="211"/>
      <c r="G588" s="92"/>
      <c r="H588" s="92"/>
      <c r="I588" s="92"/>
      <c r="J588" s="93"/>
      <c r="K588" s="92"/>
      <c r="L588" s="94"/>
      <c r="M588" s="94"/>
      <c r="N588" s="92"/>
      <c r="O588" s="34"/>
    </row>
    <row r="589" spans="2:15" ht="21.95" customHeight="1">
      <c r="B589" s="34"/>
      <c r="C589" s="188">
        <v>553</v>
      </c>
      <c r="D589" s="95"/>
      <c r="E589" s="96"/>
      <c r="F589" s="211"/>
      <c r="G589" s="92"/>
      <c r="H589" s="92"/>
      <c r="I589" s="92"/>
      <c r="J589" s="93"/>
      <c r="K589" s="92"/>
      <c r="L589" s="94"/>
      <c r="M589" s="94"/>
      <c r="N589" s="92"/>
      <c r="O589" s="34"/>
    </row>
    <row r="590" spans="2:15" ht="21.95" customHeight="1">
      <c r="B590" s="34"/>
      <c r="C590" s="188">
        <v>554</v>
      </c>
      <c r="D590" s="95"/>
      <c r="E590" s="96"/>
      <c r="F590" s="211"/>
      <c r="G590" s="92"/>
      <c r="H590" s="92"/>
      <c r="I590" s="92"/>
      <c r="J590" s="93"/>
      <c r="K590" s="92"/>
      <c r="L590" s="94"/>
      <c r="M590" s="94"/>
      <c r="N590" s="92"/>
      <c r="O590" s="34"/>
    </row>
    <row r="591" spans="2:15" ht="21.95" customHeight="1">
      <c r="B591" s="34"/>
      <c r="C591" s="188">
        <v>555</v>
      </c>
      <c r="D591" s="95"/>
      <c r="E591" s="96"/>
      <c r="F591" s="211"/>
      <c r="G591" s="92"/>
      <c r="H591" s="92"/>
      <c r="I591" s="92"/>
      <c r="J591" s="93"/>
      <c r="K591" s="92"/>
      <c r="L591" s="94"/>
      <c r="M591" s="94"/>
      <c r="N591" s="92"/>
      <c r="O591" s="34"/>
    </row>
    <row r="592" spans="2:15" ht="21.95" customHeight="1">
      <c r="B592" s="34"/>
      <c r="C592" s="188">
        <v>556</v>
      </c>
      <c r="D592" s="95"/>
      <c r="E592" s="96"/>
      <c r="F592" s="211"/>
      <c r="G592" s="92"/>
      <c r="H592" s="92"/>
      <c r="I592" s="92"/>
      <c r="J592" s="93"/>
      <c r="K592" s="92"/>
      <c r="L592" s="94"/>
      <c r="M592" s="94"/>
      <c r="N592" s="92"/>
      <c r="O592" s="34"/>
    </row>
    <row r="593" spans="2:15" ht="21.95" customHeight="1">
      <c r="B593" s="34"/>
      <c r="C593" s="188">
        <v>557</v>
      </c>
      <c r="D593" s="95"/>
      <c r="E593" s="96"/>
      <c r="F593" s="211"/>
      <c r="G593" s="92"/>
      <c r="H593" s="92"/>
      <c r="I593" s="92"/>
      <c r="J593" s="93"/>
      <c r="K593" s="92"/>
      <c r="L593" s="94"/>
      <c r="M593" s="94"/>
      <c r="N593" s="92"/>
      <c r="O593" s="34"/>
    </row>
    <row r="594" spans="2:15" ht="21.95" customHeight="1">
      <c r="B594" s="34"/>
      <c r="C594" s="188">
        <v>558</v>
      </c>
      <c r="D594" s="95"/>
      <c r="E594" s="96"/>
      <c r="F594" s="211"/>
      <c r="G594" s="92"/>
      <c r="H594" s="92"/>
      <c r="I594" s="92"/>
      <c r="J594" s="93"/>
      <c r="K594" s="92"/>
      <c r="L594" s="94"/>
      <c r="M594" s="94"/>
      <c r="N594" s="92"/>
      <c r="O594" s="34"/>
    </row>
    <row r="595" spans="2:15" ht="21.95" customHeight="1">
      <c r="B595" s="34"/>
      <c r="C595" s="188">
        <v>559</v>
      </c>
      <c r="D595" s="95"/>
      <c r="E595" s="96"/>
      <c r="F595" s="211"/>
      <c r="G595" s="92"/>
      <c r="H595" s="92"/>
      <c r="I595" s="92"/>
      <c r="J595" s="93"/>
      <c r="K595" s="92"/>
      <c r="L595" s="94"/>
      <c r="M595" s="94"/>
      <c r="N595" s="92"/>
      <c r="O595" s="34"/>
    </row>
    <row r="596" spans="2:15" ht="21.95" customHeight="1">
      <c r="B596" s="34"/>
      <c r="C596" s="188">
        <v>560</v>
      </c>
      <c r="D596" s="95"/>
      <c r="E596" s="96"/>
      <c r="F596" s="211"/>
      <c r="G596" s="92"/>
      <c r="H596" s="92"/>
      <c r="I596" s="92"/>
      <c r="J596" s="93"/>
      <c r="K596" s="92"/>
      <c r="L596" s="94"/>
      <c r="M596" s="94"/>
      <c r="N596" s="92"/>
      <c r="O596" s="34"/>
    </row>
    <row r="597" spans="2:15" ht="21.95" customHeight="1">
      <c r="B597" s="34"/>
      <c r="C597" s="188">
        <v>561</v>
      </c>
      <c r="D597" s="95"/>
      <c r="E597" s="96"/>
      <c r="F597" s="211"/>
      <c r="G597" s="92"/>
      <c r="H597" s="92"/>
      <c r="I597" s="92"/>
      <c r="J597" s="93"/>
      <c r="K597" s="92"/>
      <c r="L597" s="94"/>
      <c r="M597" s="94"/>
      <c r="N597" s="92"/>
      <c r="O597" s="34"/>
    </row>
    <row r="598" spans="2:15" ht="21.95" customHeight="1">
      <c r="B598" s="34"/>
      <c r="C598" s="188">
        <v>562</v>
      </c>
      <c r="D598" s="95"/>
      <c r="E598" s="96"/>
      <c r="F598" s="211"/>
      <c r="G598" s="92"/>
      <c r="H598" s="92"/>
      <c r="I598" s="92"/>
      <c r="J598" s="93"/>
      <c r="K598" s="92"/>
      <c r="L598" s="94"/>
      <c r="M598" s="94"/>
      <c r="N598" s="92"/>
      <c r="O598" s="34"/>
    </row>
    <row r="599" spans="2:15" ht="21.95" customHeight="1">
      <c r="B599" s="34"/>
      <c r="C599" s="188">
        <v>563</v>
      </c>
      <c r="D599" s="95"/>
      <c r="E599" s="96"/>
      <c r="F599" s="211"/>
      <c r="G599" s="92"/>
      <c r="H599" s="92"/>
      <c r="I599" s="92"/>
      <c r="J599" s="93"/>
      <c r="K599" s="92"/>
      <c r="L599" s="94"/>
      <c r="M599" s="94"/>
      <c r="N599" s="92"/>
      <c r="O599" s="34"/>
    </row>
    <row r="600" spans="2:15" ht="21.95" customHeight="1">
      <c r="B600" s="34"/>
      <c r="C600" s="188">
        <v>564</v>
      </c>
      <c r="D600" s="95"/>
      <c r="E600" s="96"/>
      <c r="F600" s="211"/>
      <c r="G600" s="92"/>
      <c r="H600" s="92"/>
      <c r="I600" s="92"/>
      <c r="J600" s="93"/>
      <c r="K600" s="92"/>
      <c r="L600" s="94"/>
      <c r="M600" s="94"/>
      <c r="N600" s="92"/>
      <c r="O600" s="34"/>
    </row>
    <row r="601" spans="2:15" ht="21.95" customHeight="1">
      <c r="B601" s="34"/>
      <c r="C601" s="188">
        <v>565</v>
      </c>
      <c r="D601" s="95"/>
      <c r="E601" s="96"/>
      <c r="F601" s="211"/>
      <c r="G601" s="92"/>
      <c r="H601" s="92"/>
      <c r="I601" s="92"/>
      <c r="J601" s="93"/>
      <c r="K601" s="92"/>
      <c r="L601" s="94"/>
      <c r="M601" s="94"/>
      <c r="N601" s="92"/>
      <c r="O601" s="34"/>
    </row>
    <row r="602" spans="2:15" ht="21.95" customHeight="1">
      <c r="B602" s="34"/>
      <c r="C602" s="188">
        <v>566</v>
      </c>
      <c r="D602" s="95"/>
      <c r="E602" s="96"/>
      <c r="F602" s="211"/>
      <c r="G602" s="92"/>
      <c r="H602" s="92"/>
      <c r="I602" s="92"/>
      <c r="J602" s="93"/>
      <c r="K602" s="92"/>
      <c r="L602" s="94"/>
      <c r="M602" s="94"/>
      <c r="N602" s="92"/>
      <c r="O602" s="34"/>
    </row>
    <row r="603" spans="2:15" ht="21.95" customHeight="1">
      <c r="B603" s="34"/>
      <c r="C603" s="188">
        <v>567</v>
      </c>
      <c r="D603" s="95"/>
      <c r="E603" s="96"/>
      <c r="F603" s="211"/>
      <c r="G603" s="92"/>
      <c r="H603" s="92"/>
      <c r="I603" s="92"/>
      <c r="J603" s="93"/>
      <c r="K603" s="92"/>
      <c r="L603" s="94"/>
      <c r="M603" s="94"/>
      <c r="N603" s="92"/>
      <c r="O603" s="34"/>
    </row>
    <row r="604" spans="2:15" ht="21.95" customHeight="1">
      <c r="B604" s="34"/>
      <c r="C604" s="188">
        <v>568</v>
      </c>
      <c r="D604" s="95"/>
      <c r="E604" s="96"/>
      <c r="F604" s="211"/>
      <c r="G604" s="92"/>
      <c r="H604" s="92"/>
      <c r="I604" s="92"/>
      <c r="J604" s="93"/>
      <c r="K604" s="92"/>
      <c r="L604" s="94"/>
      <c r="M604" s="94"/>
      <c r="N604" s="92"/>
      <c r="O604" s="34"/>
    </row>
    <row r="605" spans="2:15" ht="21.95" customHeight="1">
      <c r="B605" s="34"/>
      <c r="C605" s="188">
        <v>569</v>
      </c>
      <c r="D605" s="95"/>
      <c r="E605" s="96"/>
      <c r="F605" s="211"/>
      <c r="G605" s="92"/>
      <c r="H605" s="92"/>
      <c r="I605" s="92"/>
      <c r="J605" s="93"/>
      <c r="K605" s="92"/>
      <c r="L605" s="94"/>
      <c r="M605" s="94"/>
      <c r="N605" s="92"/>
      <c r="O605" s="34"/>
    </row>
    <row r="606" spans="2:15" ht="21.95" customHeight="1">
      <c r="B606" s="34"/>
      <c r="C606" s="188">
        <v>570</v>
      </c>
      <c r="D606" s="95"/>
      <c r="E606" s="96"/>
      <c r="F606" s="211"/>
      <c r="G606" s="92"/>
      <c r="H606" s="92"/>
      <c r="I606" s="92"/>
      <c r="J606" s="93"/>
      <c r="K606" s="92"/>
      <c r="L606" s="94"/>
      <c r="M606" s="94"/>
      <c r="N606" s="92"/>
      <c r="O606" s="34"/>
    </row>
    <row r="607" spans="2:15" ht="21.95" customHeight="1">
      <c r="B607" s="34"/>
      <c r="C607" s="188">
        <v>571</v>
      </c>
      <c r="D607" s="95"/>
      <c r="E607" s="96"/>
      <c r="F607" s="211"/>
      <c r="G607" s="92"/>
      <c r="H607" s="92"/>
      <c r="I607" s="92"/>
      <c r="J607" s="93"/>
      <c r="K607" s="92"/>
      <c r="L607" s="94"/>
      <c r="M607" s="94"/>
      <c r="N607" s="92"/>
      <c r="O607" s="34"/>
    </row>
    <row r="608" spans="2:15" ht="21.95" customHeight="1">
      <c r="B608" s="34"/>
      <c r="C608" s="188">
        <v>572</v>
      </c>
      <c r="D608" s="95"/>
      <c r="E608" s="96"/>
      <c r="F608" s="211"/>
      <c r="G608" s="92"/>
      <c r="H608" s="92"/>
      <c r="I608" s="92"/>
      <c r="J608" s="93"/>
      <c r="K608" s="92"/>
      <c r="L608" s="94"/>
      <c r="M608" s="94"/>
      <c r="N608" s="92"/>
      <c r="O608" s="34"/>
    </row>
    <row r="609" spans="2:15" ht="21.95" customHeight="1">
      <c r="B609" s="34"/>
      <c r="C609" s="188">
        <v>573</v>
      </c>
      <c r="D609" s="95"/>
      <c r="E609" s="96"/>
      <c r="F609" s="211"/>
      <c r="G609" s="92"/>
      <c r="H609" s="92"/>
      <c r="I609" s="92"/>
      <c r="J609" s="93"/>
      <c r="K609" s="92"/>
      <c r="L609" s="94"/>
      <c r="M609" s="94"/>
      <c r="N609" s="92"/>
      <c r="O609" s="34"/>
    </row>
    <row r="610" spans="2:15" ht="21.95" customHeight="1">
      <c r="B610" s="34"/>
      <c r="C610" s="188">
        <v>574</v>
      </c>
      <c r="D610" s="95"/>
      <c r="E610" s="96"/>
      <c r="F610" s="211"/>
      <c r="G610" s="92"/>
      <c r="H610" s="92"/>
      <c r="I610" s="92"/>
      <c r="J610" s="93"/>
      <c r="K610" s="92"/>
      <c r="L610" s="94"/>
      <c r="M610" s="94"/>
      <c r="N610" s="92"/>
      <c r="O610" s="34"/>
    </row>
    <row r="611" spans="2:15" ht="21.95" customHeight="1">
      <c r="B611" s="34"/>
      <c r="C611" s="188">
        <v>575</v>
      </c>
      <c r="D611" s="95"/>
      <c r="E611" s="96"/>
      <c r="F611" s="211"/>
      <c r="G611" s="92"/>
      <c r="H611" s="92"/>
      <c r="I611" s="92"/>
      <c r="J611" s="93"/>
      <c r="K611" s="92"/>
      <c r="L611" s="94"/>
      <c r="M611" s="94"/>
      <c r="N611" s="92"/>
      <c r="O611" s="34"/>
    </row>
    <row r="612" spans="2:15" ht="21.95" customHeight="1">
      <c r="B612" s="34"/>
      <c r="C612" s="188">
        <v>576</v>
      </c>
      <c r="D612" s="95"/>
      <c r="E612" s="96"/>
      <c r="F612" s="211"/>
      <c r="G612" s="92"/>
      <c r="H612" s="92"/>
      <c r="I612" s="92"/>
      <c r="J612" s="93"/>
      <c r="K612" s="92"/>
      <c r="L612" s="94"/>
      <c r="M612" s="94"/>
      <c r="N612" s="92"/>
      <c r="O612" s="34"/>
    </row>
    <row r="613" spans="2:15" ht="21.95" customHeight="1">
      <c r="B613" s="34"/>
      <c r="C613" s="188">
        <v>577</v>
      </c>
      <c r="D613" s="95"/>
      <c r="E613" s="96"/>
      <c r="F613" s="211"/>
      <c r="G613" s="92"/>
      <c r="H613" s="92"/>
      <c r="I613" s="92"/>
      <c r="J613" s="93"/>
      <c r="K613" s="92"/>
      <c r="L613" s="94"/>
      <c r="M613" s="94"/>
      <c r="N613" s="92"/>
      <c r="O613" s="34"/>
    </row>
    <row r="614" spans="2:15" ht="21.95" customHeight="1">
      <c r="B614" s="34"/>
      <c r="C614" s="188">
        <v>578</v>
      </c>
      <c r="D614" s="95"/>
      <c r="E614" s="96"/>
      <c r="F614" s="211"/>
      <c r="G614" s="92"/>
      <c r="H614" s="92"/>
      <c r="I614" s="92"/>
      <c r="J614" s="93"/>
      <c r="K614" s="92"/>
      <c r="L614" s="94"/>
      <c r="M614" s="94"/>
      <c r="N614" s="92"/>
      <c r="O614" s="34"/>
    </row>
    <row r="615" spans="2:15" ht="21.95" customHeight="1">
      <c r="B615" s="34"/>
      <c r="C615" s="188">
        <v>579</v>
      </c>
      <c r="D615" s="95"/>
      <c r="E615" s="96"/>
      <c r="F615" s="211"/>
      <c r="G615" s="92"/>
      <c r="H615" s="92"/>
      <c r="I615" s="92"/>
      <c r="J615" s="93"/>
      <c r="K615" s="92"/>
      <c r="L615" s="94"/>
      <c r="M615" s="94"/>
      <c r="N615" s="92"/>
      <c r="O615" s="34"/>
    </row>
    <row r="616" spans="2:15" ht="21.95" customHeight="1">
      <c r="B616" s="34"/>
      <c r="C616" s="188">
        <v>580</v>
      </c>
      <c r="D616" s="95"/>
      <c r="E616" s="96"/>
      <c r="F616" s="211"/>
      <c r="G616" s="92"/>
      <c r="H616" s="92"/>
      <c r="I616" s="92"/>
      <c r="J616" s="93"/>
      <c r="K616" s="92"/>
      <c r="L616" s="94"/>
      <c r="M616" s="94"/>
      <c r="N616" s="92"/>
      <c r="O616" s="34"/>
    </row>
    <row r="617" spans="2:15" ht="21.95" customHeight="1">
      <c r="B617" s="34"/>
      <c r="C617" s="188">
        <v>581</v>
      </c>
      <c r="D617" s="95"/>
      <c r="E617" s="96"/>
      <c r="F617" s="211"/>
      <c r="G617" s="92"/>
      <c r="H617" s="92"/>
      <c r="I617" s="92"/>
      <c r="J617" s="93"/>
      <c r="K617" s="92"/>
      <c r="L617" s="94"/>
      <c r="M617" s="94"/>
      <c r="N617" s="92"/>
      <c r="O617" s="34"/>
    </row>
    <row r="618" spans="2:15" ht="21.95" customHeight="1">
      <c r="B618" s="34"/>
      <c r="C618" s="188">
        <v>582</v>
      </c>
      <c r="D618" s="95"/>
      <c r="E618" s="96"/>
      <c r="F618" s="211"/>
      <c r="G618" s="92"/>
      <c r="H618" s="92"/>
      <c r="I618" s="92"/>
      <c r="J618" s="93"/>
      <c r="K618" s="92"/>
      <c r="L618" s="94"/>
      <c r="M618" s="94"/>
      <c r="N618" s="92"/>
      <c r="O618" s="34"/>
    </row>
    <row r="619" spans="2:15" ht="21.95" customHeight="1">
      <c r="B619" s="34"/>
      <c r="C619" s="188">
        <v>583</v>
      </c>
      <c r="D619" s="95"/>
      <c r="E619" s="96"/>
      <c r="F619" s="211"/>
      <c r="G619" s="92"/>
      <c r="H619" s="92"/>
      <c r="I619" s="92"/>
      <c r="J619" s="93"/>
      <c r="K619" s="92"/>
      <c r="L619" s="94"/>
      <c r="M619" s="94"/>
      <c r="N619" s="92"/>
      <c r="O619" s="34"/>
    </row>
    <row r="620" spans="2:15" ht="21.95" customHeight="1">
      <c r="B620" s="34"/>
      <c r="C620" s="188">
        <v>584</v>
      </c>
      <c r="D620" s="95"/>
      <c r="E620" s="96"/>
      <c r="F620" s="211"/>
      <c r="G620" s="92"/>
      <c r="H620" s="92"/>
      <c r="I620" s="92"/>
      <c r="J620" s="93"/>
      <c r="K620" s="92"/>
      <c r="L620" s="94"/>
      <c r="M620" s="94"/>
      <c r="N620" s="92"/>
      <c r="O620" s="34"/>
    </row>
    <row r="621" spans="2:15" ht="21.95" customHeight="1">
      <c r="B621" s="34"/>
      <c r="C621" s="188">
        <v>585</v>
      </c>
      <c r="D621" s="95"/>
      <c r="E621" s="96"/>
      <c r="F621" s="211"/>
      <c r="G621" s="92"/>
      <c r="H621" s="92"/>
      <c r="I621" s="92"/>
      <c r="J621" s="93"/>
      <c r="K621" s="92"/>
      <c r="L621" s="94"/>
      <c r="M621" s="94"/>
      <c r="N621" s="92"/>
      <c r="O621" s="34"/>
    </row>
    <row r="622" spans="2:15" ht="21.95" customHeight="1">
      <c r="B622" s="34"/>
      <c r="C622" s="188">
        <v>586</v>
      </c>
      <c r="D622" s="95"/>
      <c r="E622" s="96"/>
      <c r="F622" s="211"/>
      <c r="G622" s="92"/>
      <c r="H622" s="92"/>
      <c r="I622" s="92"/>
      <c r="J622" s="93"/>
      <c r="K622" s="92"/>
      <c r="L622" s="94"/>
      <c r="M622" s="94"/>
      <c r="N622" s="92"/>
      <c r="O622" s="34"/>
    </row>
    <row r="623" spans="2:15" ht="21.95" customHeight="1">
      <c r="B623" s="34"/>
      <c r="C623" s="188">
        <v>587</v>
      </c>
      <c r="D623" s="95"/>
      <c r="E623" s="96"/>
      <c r="F623" s="211"/>
      <c r="G623" s="92"/>
      <c r="H623" s="92"/>
      <c r="I623" s="92"/>
      <c r="J623" s="93"/>
      <c r="K623" s="92"/>
      <c r="L623" s="94"/>
      <c r="M623" s="94"/>
      <c r="N623" s="92"/>
      <c r="O623" s="34"/>
    </row>
    <row r="624" spans="2:15" ht="21.95" customHeight="1">
      <c r="B624" s="34"/>
      <c r="C624" s="188">
        <v>588</v>
      </c>
      <c r="D624" s="95"/>
      <c r="E624" s="96"/>
      <c r="F624" s="211"/>
      <c r="G624" s="92"/>
      <c r="H624" s="92"/>
      <c r="I624" s="92"/>
      <c r="J624" s="93"/>
      <c r="K624" s="92"/>
      <c r="L624" s="94"/>
      <c r="M624" s="94"/>
      <c r="N624" s="92"/>
      <c r="O624" s="34"/>
    </row>
    <row r="625" spans="2:15" ht="21.95" customHeight="1">
      <c r="B625" s="34"/>
      <c r="C625" s="188">
        <v>589</v>
      </c>
      <c r="D625" s="95"/>
      <c r="E625" s="96"/>
      <c r="F625" s="211"/>
      <c r="G625" s="92"/>
      <c r="H625" s="92"/>
      <c r="I625" s="92"/>
      <c r="J625" s="93"/>
      <c r="K625" s="92"/>
      <c r="L625" s="94"/>
      <c r="M625" s="94"/>
      <c r="N625" s="92"/>
      <c r="O625" s="34"/>
    </row>
    <row r="626" spans="2:15" ht="21.95" customHeight="1">
      <c r="B626" s="34"/>
      <c r="C626" s="188">
        <v>590</v>
      </c>
      <c r="D626" s="95"/>
      <c r="E626" s="96"/>
      <c r="F626" s="211"/>
      <c r="G626" s="92"/>
      <c r="H626" s="92"/>
      <c r="I626" s="92"/>
      <c r="J626" s="93"/>
      <c r="K626" s="92"/>
      <c r="L626" s="94"/>
      <c r="M626" s="94"/>
      <c r="N626" s="92"/>
      <c r="O626" s="34"/>
    </row>
    <row r="627" spans="2:15" ht="21.95" customHeight="1">
      <c r="B627" s="34"/>
      <c r="C627" s="188">
        <v>591</v>
      </c>
      <c r="D627" s="95"/>
      <c r="E627" s="96"/>
      <c r="F627" s="211"/>
      <c r="G627" s="92"/>
      <c r="H627" s="92"/>
      <c r="I627" s="92"/>
      <c r="J627" s="93"/>
      <c r="K627" s="92"/>
      <c r="L627" s="94"/>
      <c r="M627" s="94"/>
      <c r="N627" s="92"/>
      <c r="O627" s="34"/>
    </row>
    <row r="628" spans="2:15" ht="21.95" customHeight="1">
      <c r="B628" s="34"/>
      <c r="C628" s="188">
        <v>592</v>
      </c>
      <c r="D628" s="95"/>
      <c r="E628" s="96"/>
      <c r="F628" s="211"/>
      <c r="G628" s="92"/>
      <c r="H628" s="92"/>
      <c r="I628" s="92"/>
      <c r="J628" s="93"/>
      <c r="K628" s="92"/>
      <c r="L628" s="94"/>
      <c r="M628" s="94"/>
      <c r="N628" s="92"/>
      <c r="O628" s="34"/>
    </row>
    <row r="629" spans="2:15" ht="21.95" customHeight="1">
      <c r="B629" s="34"/>
      <c r="C629" s="188">
        <v>593</v>
      </c>
      <c r="D629" s="95"/>
      <c r="E629" s="96"/>
      <c r="F629" s="211"/>
      <c r="G629" s="92"/>
      <c r="H629" s="92"/>
      <c r="I629" s="92"/>
      <c r="J629" s="93"/>
      <c r="K629" s="92"/>
      <c r="L629" s="94"/>
      <c r="M629" s="94"/>
      <c r="N629" s="92"/>
      <c r="O629" s="34"/>
    </row>
    <row r="630" spans="2:15" ht="21.95" customHeight="1">
      <c r="B630" s="34"/>
      <c r="C630" s="188">
        <v>594</v>
      </c>
      <c r="D630" s="95"/>
      <c r="E630" s="96"/>
      <c r="F630" s="211"/>
      <c r="G630" s="92"/>
      <c r="H630" s="92"/>
      <c r="I630" s="92"/>
      <c r="J630" s="93"/>
      <c r="K630" s="92"/>
      <c r="L630" s="94"/>
      <c r="M630" s="94"/>
      <c r="N630" s="92"/>
      <c r="O630" s="34"/>
    </row>
    <row r="631" spans="2:15" ht="21.95" customHeight="1">
      <c r="B631" s="34"/>
      <c r="C631" s="188">
        <v>595</v>
      </c>
      <c r="D631" s="95"/>
      <c r="E631" s="96"/>
      <c r="F631" s="211"/>
      <c r="G631" s="92"/>
      <c r="H631" s="92"/>
      <c r="I631" s="92"/>
      <c r="J631" s="93"/>
      <c r="K631" s="92"/>
      <c r="L631" s="94"/>
      <c r="M631" s="94"/>
      <c r="N631" s="92"/>
      <c r="O631" s="34"/>
    </row>
    <row r="632" spans="2:15" ht="21.95" customHeight="1">
      <c r="B632" s="34"/>
      <c r="C632" s="188">
        <v>596</v>
      </c>
      <c r="D632" s="95"/>
      <c r="E632" s="96"/>
      <c r="F632" s="211"/>
      <c r="G632" s="92"/>
      <c r="H632" s="92"/>
      <c r="I632" s="92"/>
      <c r="J632" s="93"/>
      <c r="K632" s="92"/>
      <c r="L632" s="94"/>
      <c r="M632" s="94"/>
      <c r="N632" s="92"/>
      <c r="O632" s="34"/>
    </row>
    <row r="633" spans="2:15" ht="21.95" customHeight="1">
      <c r="B633" s="34"/>
      <c r="C633" s="188">
        <v>597</v>
      </c>
      <c r="D633" s="95"/>
      <c r="E633" s="96"/>
      <c r="F633" s="211"/>
      <c r="G633" s="92"/>
      <c r="H633" s="92"/>
      <c r="I633" s="92"/>
      <c r="J633" s="93"/>
      <c r="K633" s="92"/>
      <c r="L633" s="94"/>
      <c r="M633" s="94"/>
      <c r="N633" s="92"/>
      <c r="O633" s="34"/>
    </row>
    <row r="634" spans="2:15" ht="21.95" customHeight="1">
      <c r="B634" s="34"/>
      <c r="C634" s="188">
        <v>598</v>
      </c>
      <c r="D634" s="95"/>
      <c r="E634" s="96"/>
      <c r="F634" s="211"/>
      <c r="G634" s="92"/>
      <c r="H634" s="92"/>
      <c r="I634" s="92"/>
      <c r="J634" s="93"/>
      <c r="K634" s="92"/>
      <c r="L634" s="94"/>
      <c r="M634" s="94"/>
      <c r="N634" s="92"/>
      <c r="O634" s="34"/>
    </row>
    <row r="635" spans="2:15" ht="21.95" customHeight="1">
      <c r="B635" s="34"/>
      <c r="C635" s="188">
        <v>599</v>
      </c>
      <c r="D635" s="95"/>
      <c r="E635" s="96"/>
      <c r="F635" s="211"/>
      <c r="G635" s="92"/>
      <c r="H635" s="92"/>
      <c r="I635" s="92"/>
      <c r="J635" s="93"/>
      <c r="K635" s="92"/>
      <c r="L635" s="94"/>
      <c r="M635" s="94"/>
      <c r="N635" s="92"/>
      <c r="O635" s="34"/>
    </row>
    <row r="636" spans="2:15" ht="21.95" customHeight="1">
      <c r="B636" s="34"/>
      <c r="C636" s="188">
        <v>600</v>
      </c>
      <c r="D636" s="95"/>
      <c r="E636" s="96"/>
      <c r="F636" s="211"/>
      <c r="G636" s="92"/>
      <c r="H636" s="92"/>
      <c r="I636" s="92"/>
      <c r="J636" s="93"/>
      <c r="K636" s="92"/>
      <c r="L636" s="94"/>
      <c r="M636" s="94"/>
      <c r="N636" s="92"/>
      <c r="O636" s="34"/>
    </row>
    <row r="637" spans="2:15" ht="21.95" customHeight="1">
      <c r="B637" s="34"/>
      <c r="C637" s="188">
        <v>601</v>
      </c>
      <c r="D637" s="95"/>
      <c r="E637" s="96"/>
      <c r="F637" s="211"/>
      <c r="G637" s="92"/>
      <c r="H637" s="92"/>
      <c r="I637" s="92"/>
      <c r="J637" s="93"/>
      <c r="K637" s="92"/>
      <c r="L637" s="94"/>
      <c r="M637" s="94"/>
      <c r="N637" s="92"/>
      <c r="O637" s="34"/>
    </row>
    <row r="638" spans="2:15" ht="21.95" customHeight="1">
      <c r="B638" s="34"/>
      <c r="C638" s="188">
        <v>602</v>
      </c>
      <c r="D638" s="95"/>
      <c r="E638" s="96"/>
      <c r="F638" s="211"/>
      <c r="G638" s="92"/>
      <c r="H638" s="92"/>
      <c r="I638" s="92"/>
      <c r="J638" s="93"/>
      <c r="K638" s="92"/>
      <c r="L638" s="94"/>
      <c r="M638" s="94"/>
      <c r="N638" s="92"/>
      <c r="O638" s="34"/>
    </row>
    <row r="639" spans="2:15" ht="21.95" customHeight="1">
      <c r="B639" s="34"/>
      <c r="C639" s="188">
        <v>603</v>
      </c>
      <c r="D639" s="95"/>
      <c r="E639" s="96"/>
      <c r="F639" s="211"/>
      <c r="G639" s="92"/>
      <c r="H639" s="92"/>
      <c r="I639" s="92"/>
      <c r="J639" s="93"/>
      <c r="K639" s="92"/>
      <c r="L639" s="94"/>
      <c r="M639" s="94"/>
      <c r="N639" s="92"/>
      <c r="O639" s="34"/>
    </row>
    <row r="640" spans="2:15" ht="21.95" customHeight="1">
      <c r="B640" s="34"/>
      <c r="C640" s="188">
        <v>604</v>
      </c>
      <c r="D640" s="95"/>
      <c r="E640" s="96"/>
      <c r="F640" s="211"/>
      <c r="G640" s="92"/>
      <c r="H640" s="92"/>
      <c r="I640" s="92"/>
      <c r="J640" s="93"/>
      <c r="K640" s="92"/>
      <c r="L640" s="94"/>
      <c r="M640" s="94"/>
      <c r="N640" s="92"/>
      <c r="O640" s="34"/>
    </row>
    <row r="641" spans="2:15" ht="21.95" customHeight="1">
      <c r="B641" s="34"/>
      <c r="C641" s="188">
        <v>605</v>
      </c>
      <c r="D641" s="95"/>
      <c r="E641" s="96"/>
      <c r="F641" s="211"/>
      <c r="G641" s="92"/>
      <c r="H641" s="92"/>
      <c r="I641" s="92"/>
      <c r="J641" s="93"/>
      <c r="K641" s="92"/>
      <c r="L641" s="94"/>
      <c r="M641" s="94"/>
      <c r="N641" s="92"/>
      <c r="O641" s="34"/>
    </row>
    <row r="642" spans="2:15" ht="21.95" customHeight="1">
      <c r="B642" s="34"/>
      <c r="C642" s="188">
        <v>606</v>
      </c>
      <c r="D642" s="95"/>
      <c r="E642" s="96"/>
      <c r="F642" s="211"/>
      <c r="G642" s="92"/>
      <c r="H642" s="92"/>
      <c r="I642" s="92"/>
      <c r="J642" s="93"/>
      <c r="K642" s="92"/>
      <c r="L642" s="94"/>
      <c r="M642" s="94"/>
      <c r="N642" s="92"/>
      <c r="O642" s="34"/>
    </row>
    <row r="643" spans="2:15" ht="21.95" customHeight="1">
      <c r="B643" s="34"/>
      <c r="C643" s="188">
        <v>607</v>
      </c>
      <c r="D643" s="95"/>
      <c r="E643" s="96"/>
      <c r="F643" s="211"/>
      <c r="G643" s="92"/>
      <c r="H643" s="92"/>
      <c r="I643" s="92"/>
      <c r="J643" s="93"/>
      <c r="K643" s="92"/>
      <c r="L643" s="94"/>
      <c r="M643" s="94"/>
      <c r="N643" s="92"/>
      <c r="O643" s="34"/>
    </row>
    <row r="644" spans="2:15" ht="21.95" customHeight="1">
      <c r="B644" s="34"/>
      <c r="C644" s="188">
        <v>608</v>
      </c>
      <c r="D644" s="95"/>
      <c r="E644" s="96"/>
      <c r="F644" s="211"/>
      <c r="G644" s="92"/>
      <c r="H644" s="92"/>
      <c r="I644" s="92"/>
      <c r="J644" s="93"/>
      <c r="K644" s="92"/>
      <c r="L644" s="94"/>
      <c r="M644" s="94"/>
      <c r="N644" s="92"/>
      <c r="O644" s="34"/>
    </row>
    <row r="645" spans="2:15" ht="21.95" customHeight="1">
      <c r="B645" s="34"/>
      <c r="C645" s="188">
        <v>609</v>
      </c>
      <c r="D645" s="95"/>
      <c r="E645" s="96"/>
      <c r="F645" s="211"/>
      <c r="G645" s="92"/>
      <c r="H645" s="92"/>
      <c r="I645" s="92"/>
      <c r="J645" s="93"/>
      <c r="K645" s="92"/>
      <c r="L645" s="94"/>
      <c r="M645" s="94"/>
      <c r="N645" s="92"/>
      <c r="O645" s="34"/>
    </row>
    <row r="646" spans="2:15" ht="21.95" customHeight="1">
      <c r="B646" s="34"/>
      <c r="C646" s="188">
        <v>610</v>
      </c>
      <c r="D646" s="95"/>
      <c r="E646" s="96"/>
      <c r="F646" s="211"/>
      <c r="G646" s="92"/>
      <c r="H646" s="92"/>
      <c r="I646" s="92"/>
      <c r="J646" s="93"/>
      <c r="K646" s="92"/>
      <c r="L646" s="94"/>
      <c r="M646" s="94"/>
      <c r="N646" s="92"/>
      <c r="O646" s="34"/>
    </row>
    <row r="647" spans="2:15" ht="21.95" customHeight="1">
      <c r="B647" s="34"/>
      <c r="C647" s="188">
        <v>611</v>
      </c>
      <c r="D647" s="95"/>
      <c r="E647" s="96"/>
      <c r="F647" s="211"/>
      <c r="G647" s="92"/>
      <c r="H647" s="92"/>
      <c r="I647" s="92"/>
      <c r="J647" s="93"/>
      <c r="K647" s="92"/>
      <c r="L647" s="94"/>
      <c r="M647" s="94"/>
      <c r="N647" s="92"/>
      <c r="O647" s="34"/>
    </row>
    <row r="648" spans="2:15" ht="21.95" customHeight="1">
      <c r="B648" s="34"/>
      <c r="C648" s="188">
        <v>612</v>
      </c>
      <c r="D648" s="95"/>
      <c r="E648" s="96"/>
      <c r="F648" s="211"/>
      <c r="G648" s="92"/>
      <c r="H648" s="92"/>
      <c r="I648" s="92"/>
      <c r="J648" s="93"/>
      <c r="K648" s="92"/>
      <c r="L648" s="94"/>
      <c r="M648" s="94"/>
      <c r="N648" s="92"/>
      <c r="O648" s="34"/>
    </row>
    <row r="649" spans="2:15" ht="21.95" customHeight="1">
      <c r="B649" s="34"/>
      <c r="C649" s="188">
        <v>613</v>
      </c>
      <c r="D649" s="95"/>
      <c r="E649" s="96"/>
      <c r="F649" s="211"/>
      <c r="G649" s="92"/>
      <c r="H649" s="92"/>
      <c r="I649" s="92"/>
      <c r="J649" s="93"/>
      <c r="K649" s="92"/>
      <c r="L649" s="94"/>
      <c r="M649" s="94"/>
      <c r="N649" s="92"/>
      <c r="O649" s="34"/>
    </row>
    <row r="650" spans="2:15" ht="21.95" customHeight="1">
      <c r="B650" s="34"/>
      <c r="C650" s="188">
        <v>614</v>
      </c>
      <c r="D650" s="95"/>
      <c r="E650" s="96"/>
      <c r="F650" s="211"/>
      <c r="G650" s="92"/>
      <c r="H650" s="92"/>
      <c r="I650" s="92"/>
      <c r="J650" s="93"/>
      <c r="K650" s="92"/>
      <c r="L650" s="94"/>
      <c r="M650" s="94"/>
      <c r="N650" s="92"/>
      <c r="O650" s="34"/>
    </row>
    <row r="651" spans="2:15" ht="21.95" customHeight="1">
      <c r="B651" s="34"/>
      <c r="C651" s="188">
        <v>615</v>
      </c>
      <c r="D651" s="95"/>
      <c r="E651" s="96"/>
      <c r="F651" s="211"/>
      <c r="G651" s="92"/>
      <c r="H651" s="92"/>
      <c r="I651" s="92"/>
      <c r="J651" s="93"/>
      <c r="K651" s="92"/>
      <c r="L651" s="94"/>
      <c r="M651" s="94"/>
      <c r="N651" s="92"/>
      <c r="O651" s="34"/>
    </row>
    <row r="652" spans="2:15" ht="21.95" customHeight="1">
      <c r="B652" s="34"/>
      <c r="C652" s="188">
        <v>616</v>
      </c>
      <c r="D652" s="95"/>
      <c r="E652" s="96"/>
      <c r="F652" s="211"/>
      <c r="G652" s="92"/>
      <c r="H652" s="92"/>
      <c r="I652" s="92"/>
      <c r="J652" s="93"/>
      <c r="K652" s="92"/>
      <c r="L652" s="94"/>
      <c r="M652" s="94"/>
      <c r="N652" s="92"/>
      <c r="O652" s="34"/>
    </row>
    <row r="653" spans="2:15" ht="21.95" customHeight="1">
      <c r="B653" s="34"/>
      <c r="C653" s="188">
        <v>617</v>
      </c>
      <c r="D653" s="95"/>
      <c r="E653" s="96"/>
      <c r="F653" s="211"/>
      <c r="G653" s="92"/>
      <c r="H653" s="92"/>
      <c r="I653" s="92"/>
      <c r="J653" s="93"/>
      <c r="K653" s="92"/>
      <c r="L653" s="94"/>
      <c r="M653" s="94"/>
      <c r="N653" s="92"/>
      <c r="O653" s="34"/>
    </row>
    <row r="654" spans="2:15" ht="21.95" customHeight="1">
      <c r="B654" s="34"/>
      <c r="C654" s="188">
        <v>618</v>
      </c>
      <c r="D654" s="95"/>
      <c r="E654" s="96"/>
      <c r="F654" s="211"/>
      <c r="G654" s="92"/>
      <c r="H654" s="92"/>
      <c r="I654" s="92"/>
      <c r="J654" s="93"/>
      <c r="K654" s="92"/>
      <c r="L654" s="94"/>
      <c r="M654" s="94"/>
      <c r="N654" s="92"/>
      <c r="O654" s="34"/>
    </row>
    <row r="655" spans="2:15" ht="21.95" customHeight="1">
      <c r="B655" s="34"/>
      <c r="C655" s="188">
        <v>619</v>
      </c>
      <c r="D655" s="95"/>
      <c r="E655" s="96"/>
      <c r="F655" s="211"/>
      <c r="G655" s="92"/>
      <c r="H655" s="92"/>
      <c r="I655" s="92"/>
      <c r="J655" s="93"/>
      <c r="K655" s="92"/>
      <c r="L655" s="94"/>
      <c r="M655" s="94"/>
      <c r="N655" s="92"/>
      <c r="O655" s="34"/>
    </row>
    <row r="656" spans="2:15" ht="21.95" customHeight="1">
      <c r="B656" s="34"/>
      <c r="C656" s="188">
        <v>620</v>
      </c>
      <c r="D656" s="95"/>
      <c r="E656" s="96"/>
      <c r="F656" s="211"/>
      <c r="G656" s="92"/>
      <c r="H656" s="92"/>
      <c r="I656" s="92"/>
      <c r="J656" s="93"/>
      <c r="K656" s="92"/>
      <c r="L656" s="94"/>
      <c r="M656" s="94"/>
      <c r="N656" s="92"/>
      <c r="O656" s="34"/>
    </row>
    <row r="657" spans="2:15" ht="21.95" customHeight="1">
      <c r="B657" s="34"/>
      <c r="C657" s="188">
        <v>621</v>
      </c>
      <c r="D657" s="95"/>
      <c r="E657" s="96"/>
      <c r="F657" s="211"/>
      <c r="G657" s="92"/>
      <c r="H657" s="92"/>
      <c r="I657" s="92"/>
      <c r="J657" s="93"/>
      <c r="K657" s="92"/>
      <c r="L657" s="94"/>
      <c r="M657" s="94"/>
      <c r="N657" s="92"/>
      <c r="O657" s="34"/>
    </row>
    <row r="658" spans="2:15" ht="21.95" customHeight="1">
      <c r="B658" s="34"/>
      <c r="C658" s="188">
        <v>622</v>
      </c>
      <c r="D658" s="95"/>
      <c r="E658" s="96"/>
      <c r="F658" s="211"/>
      <c r="G658" s="92"/>
      <c r="H658" s="92"/>
      <c r="I658" s="92"/>
      <c r="J658" s="93"/>
      <c r="K658" s="92"/>
      <c r="L658" s="94"/>
      <c r="M658" s="94"/>
      <c r="N658" s="92"/>
      <c r="O658" s="34"/>
    </row>
    <row r="659" spans="2:15" ht="21.95" customHeight="1">
      <c r="B659" s="34"/>
      <c r="C659" s="188">
        <v>623</v>
      </c>
      <c r="D659" s="95"/>
      <c r="E659" s="96"/>
      <c r="F659" s="211"/>
      <c r="G659" s="92"/>
      <c r="H659" s="92"/>
      <c r="I659" s="92"/>
      <c r="J659" s="93"/>
      <c r="K659" s="92"/>
      <c r="L659" s="94"/>
      <c r="M659" s="94"/>
      <c r="N659" s="92"/>
      <c r="O659" s="34"/>
    </row>
    <row r="660" spans="2:15" ht="21.95" customHeight="1">
      <c r="B660" s="34"/>
      <c r="C660" s="188">
        <v>624</v>
      </c>
      <c r="D660" s="95"/>
      <c r="E660" s="96"/>
      <c r="F660" s="211"/>
      <c r="G660" s="92"/>
      <c r="H660" s="92"/>
      <c r="I660" s="92"/>
      <c r="J660" s="93"/>
      <c r="K660" s="92"/>
      <c r="L660" s="94"/>
      <c r="M660" s="94"/>
      <c r="N660" s="92"/>
      <c r="O660" s="34"/>
    </row>
    <row r="661" spans="2:15" ht="21.95" customHeight="1">
      <c r="B661" s="34"/>
      <c r="C661" s="188">
        <v>625</v>
      </c>
      <c r="D661" s="95"/>
      <c r="E661" s="96"/>
      <c r="F661" s="211"/>
      <c r="G661" s="92"/>
      <c r="H661" s="92"/>
      <c r="I661" s="92"/>
      <c r="J661" s="93"/>
      <c r="K661" s="92"/>
      <c r="L661" s="94"/>
      <c r="M661" s="94"/>
      <c r="N661" s="92"/>
      <c r="O661" s="34"/>
    </row>
    <row r="662" spans="2:15" ht="21.95" customHeight="1">
      <c r="B662" s="34"/>
      <c r="C662" s="188">
        <v>626</v>
      </c>
      <c r="D662" s="95"/>
      <c r="E662" s="96"/>
      <c r="F662" s="211"/>
      <c r="G662" s="92"/>
      <c r="H662" s="92"/>
      <c r="I662" s="92"/>
      <c r="J662" s="93"/>
      <c r="K662" s="92"/>
      <c r="L662" s="94"/>
      <c r="M662" s="94"/>
      <c r="N662" s="92"/>
      <c r="O662" s="34"/>
    </row>
    <row r="663" spans="2:15" ht="21.95" customHeight="1">
      <c r="B663" s="34"/>
      <c r="C663" s="188">
        <v>627</v>
      </c>
      <c r="D663" s="95"/>
      <c r="E663" s="96"/>
      <c r="F663" s="211"/>
      <c r="G663" s="92"/>
      <c r="H663" s="92"/>
      <c r="I663" s="92"/>
      <c r="J663" s="93"/>
      <c r="K663" s="92"/>
      <c r="L663" s="94"/>
      <c r="M663" s="94"/>
      <c r="N663" s="92"/>
      <c r="O663" s="34"/>
    </row>
    <row r="664" spans="2:15" ht="21.95" customHeight="1">
      <c r="B664" s="34"/>
      <c r="C664" s="188">
        <v>628</v>
      </c>
      <c r="D664" s="95"/>
      <c r="E664" s="96"/>
      <c r="F664" s="211"/>
      <c r="G664" s="92"/>
      <c r="H664" s="92"/>
      <c r="I664" s="92"/>
      <c r="J664" s="93"/>
      <c r="K664" s="92"/>
      <c r="L664" s="94"/>
      <c r="M664" s="94"/>
      <c r="N664" s="92"/>
      <c r="O664" s="34"/>
    </row>
    <row r="665" spans="2:15" ht="21.95" customHeight="1">
      <c r="B665" s="34"/>
      <c r="C665" s="188">
        <v>629</v>
      </c>
      <c r="D665" s="95"/>
      <c r="E665" s="96"/>
      <c r="F665" s="211"/>
      <c r="G665" s="92"/>
      <c r="H665" s="92"/>
      <c r="I665" s="92"/>
      <c r="J665" s="93"/>
      <c r="K665" s="92"/>
      <c r="L665" s="94"/>
      <c r="M665" s="94"/>
      <c r="N665" s="92"/>
      <c r="O665" s="34"/>
    </row>
    <row r="666" spans="2:15" ht="21.95" customHeight="1">
      <c r="B666" s="34"/>
      <c r="C666" s="188">
        <v>630</v>
      </c>
      <c r="D666" s="95"/>
      <c r="E666" s="96"/>
      <c r="F666" s="211"/>
      <c r="G666" s="92"/>
      <c r="H666" s="92"/>
      <c r="I666" s="92"/>
      <c r="J666" s="93"/>
      <c r="K666" s="92"/>
      <c r="L666" s="94"/>
      <c r="M666" s="94"/>
      <c r="N666" s="92"/>
      <c r="O666" s="34"/>
    </row>
    <row r="667" spans="2:15" ht="21.95" customHeight="1">
      <c r="B667" s="34"/>
      <c r="C667" s="188">
        <v>631</v>
      </c>
      <c r="D667" s="95"/>
      <c r="E667" s="96"/>
      <c r="F667" s="211"/>
      <c r="G667" s="92"/>
      <c r="H667" s="92"/>
      <c r="I667" s="92"/>
      <c r="J667" s="93"/>
      <c r="K667" s="92"/>
      <c r="L667" s="94"/>
      <c r="M667" s="94"/>
      <c r="N667" s="92"/>
      <c r="O667" s="34"/>
    </row>
    <row r="668" spans="2:15" ht="21.95" customHeight="1">
      <c r="B668" s="34"/>
      <c r="C668" s="188">
        <v>632</v>
      </c>
      <c r="D668" s="95"/>
      <c r="E668" s="96"/>
      <c r="F668" s="211"/>
      <c r="G668" s="92"/>
      <c r="H668" s="92"/>
      <c r="I668" s="92"/>
      <c r="J668" s="93"/>
      <c r="K668" s="92"/>
      <c r="L668" s="94"/>
      <c r="M668" s="94"/>
      <c r="N668" s="92"/>
      <c r="O668" s="34"/>
    </row>
    <row r="669" spans="2:15" ht="21.95" customHeight="1">
      <c r="B669" s="34"/>
      <c r="C669" s="188">
        <v>633</v>
      </c>
      <c r="D669" s="95"/>
      <c r="E669" s="96"/>
      <c r="F669" s="211"/>
      <c r="G669" s="92"/>
      <c r="H669" s="92"/>
      <c r="I669" s="92"/>
      <c r="J669" s="93"/>
      <c r="K669" s="92"/>
      <c r="L669" s="94"/>
      <c r="M669" s="94"/>
      <c r="N669" s="92"/>
      <c r="O669" s="34"/>
    </row>
    <row r="670" spans="2:15" ht="21.95" customHeight="1">
      <c r="B670" s="34"/>
      <c r="C670" s="188">
        <v>634</v>
      </c>
      <c r="D670" s="95"/>
      <c r="E670" s="96"/>
      <c r="F670" s="211"/>
      <c r="G670" s="92"/>
      <c r="H670" s="92"/>
      <c r="I670" s="92"/>
      <c r="J670" s="93"/>
      <c r="K670" s="92"/>
      <c r="L670" s="94"/>
      <c r="M670" s="94"/>
      <c r="N670" s="92"/>
      <c r="O670" s="34"/>
    </row>
    <row r="671" spans="2:15" ht="21.95" customHeight="1">
      <c r="B671" s="34"/>
      <c r="C671" s="188">
        <v>635</v>
      </c>
      <c r="D671" s="95"/>
      <c r="E671" s="96"/>
      <c r="F671" s="211"/>
      <c r="G671" s="92"/>
      <c r="H671" s="92"/>
      <c r="I671" s="92"/>
      <c r="J671" s="93"/>
      <c r="K671" s="92"/>
      <c r="L671" s="94"/>
      <c r="M671" s="94"/>
      <c r="N671" s="92"/>
      <c r="O671" s="34"/>
    </row>
    <row r="672" spans="2:15" ht="21.95" customHeight="1">
      <c r="B672" s="34"/>
      <c r="C672" s="188">
        <v>636</v>
      </c>
      <c r="D672" s="95"/>
      <c r="E672" s="96"/>
      <c r="F672" s="211"/>
      <c r="G672" s="92"/>
      <c r="H672" s="92"/>
      <c r="I672" s="92"/>
      <c r="J672" s="93"/>
      <c r="K672" s="92"/>
      <c r="L672" s="94"/>
      <c r="M672" s="94"/>
      <c r="N672" s="92"/>
      <c r="O672" s="34"/>
    </row>
    <row r="673" spans="2:15" ht="21.95" customHeight="1">
      <c r="B673" s="34"/>
      <c r="C673" s="188">
        <v>637</v>
      </c>
      <c r="D673" s="95"/>
      <c r="E673" s="96"/>
      <c r="F673" s="211"/>
      <c r="G673" s="92"/>
      <c r="H673" s="92"/>
      <c r="I673" s="92"/>
      <c r="J673" s="93"/>
      <c r="K673" s="92"/>
      <c r="L673" s="94"/>
      <c r="M673" s="94"/>
      <c r="N673" s="92"/>
      <c r="O673" s="34"/>
    </row>
    <row r="674" spans="2:15" ht="21.95" customHeight="1">
      <c r="B674" s="34"/>
      <c r="C674" s="188">
        <v>638</v>
      </c>
      <c r="D674" s="95"/>
      <c r="E674" s="96"/>
      <c r="F674" s="211"/>
      <c r="G674" s="92"/>
      <c r="H674" s="92"/>
      <c r="I674" s="92"/>
      <c r="J674" s="93"/>
      <c r="K674" s="92"/>
      <c r="L674" s="94"/>
      <c r="M674" s="94"/>
      <c r="N674" s="92"/>
      <c r="O674" s="34"/>
    </row>
    <row r="675" spans="2:15" ht="21.95" customHeight="1">
      <c r="B675" s="34"/>
      <c r="C675" s="188">
        <v>639</v>
      </c>
      <c r="D675" s="95"/>
      <c r="E675" s="96"/>
      <c r="F675" s="211"/>
      <c r="G675" s="92"/>
      <c r="H675" s="92"/>
      <c r="I675" s="92"/>
      <c r="J675" s="93"/>
      <c r="K675" s="92"/>
      <c r="L675" s="94"/>
      <c r="M675" s="94"/>
      <c r="N675" s="92"/>
      <c r="O675" s="34"/>
    </row>
    <row r="676" spans="2:15" ht="21.95" customHeight="1">
      <c r="B676" s="34"/>
      <c r="C676" s="188">
        <v>640</v>
      </c>
      <c r="D676" s="95"/>
      <c r="E676" s="96"/>
      <c r="F676" s="211"/>
      <c r="G676" s="92"/>
      <c r="H676" s="92"/>
      <c r="I676" s="92"/>
      <c r="J676" s="93"/>
      <c r="K676" s="92"/>
      <c r="L676" s="94"/>
      <c r="M676" s="94"/>
      <c r="N676" s="92"/>
      <c r="O676" s="34"/>
    </row>
    <row r="677" spans="2:15" ht="21.95" customHeight="1">
      <c r="B677" s="34"/>
      <c r="C677" s="188">
        <v>641</v>
      </c>
      <c r="D677" s="95"/>
      <c r="E677" s="96"/>
      <c r="F677" s="211"/>
      <c r="G677" s="92"/>
      <c r="H677" s="92"/>
      <c r="I677" s="92"/>
      <c r="J677" s="93"/>
      <c r="K677" s="92"/>
      <c r="L677" s="94"/>
      <c r="M677" s="94"/>
      <c r="N677" s="92"/>
      <c r="O677" s="34"/>
    </row>
    <row r="678" spans="2:15" ht="21.95" customHeight="1">
      <c r="B678" s="34"/>
      <c r="C678" s="188">
        <v>642</v>
      </c>
      <c r="D678" s="95"/>
      <c r="E678" s="96"/>
      <c r="F678" s="211"/>
      <c r="G678" s="92"/>
      <c r="H678" s="92"/>
      <c r="I678" s="92"/>
      <c r="J678" s="93"/>
      <c r="K678" s="92"/>
      <c r="L678" s="94"/>
      <c r="M678" s="94"/>
      <c r="N678" s="92"/>
      <c r="O678" s="34"/>
    </row>
    <row r="679" spans="2:15" ht="21.95" customHeight="1">
      <c r="B679" s="34"/>
      <c r="C679" s="188">
        <v>643</v>
      </c>
      <c r="D679" s="95"/>
      <c r="E679" s="96"/>
      <c r="F679" s="211"/>
      <c r="G679" s="92"/>
      <c r="H679" s="92"/>
      <c r="I679" s="92"/>
      <c r="J679" s="93"/>
      <c r="K679" s="92"/>
      <c r="L679" s="94"/>
      <c r="M679" s="94"/>
      <c r="N679" s="92"/>
      <c r="O679" s="34"/>
    </row>
    <row r="680" spans="2:15" ht="21.95" customHeight="1">
      <c r="B680" s="34"/>
      <c r="C680" s="188">
        <v>644</v>
      </c>
      <c r="D680" s="95"/>
      <c r="E680" s="96"/>
      <c r="F680" s="211"/>
      <c r="G680" s="92"/>
      <c r="H680" s="92"/>
      <c r="I680" s="92"/>
      <c r="J680" s="93"/>
      <c r="K680" s="92"/>
      <c r="L680" s="94"/>
      <c r="M680" s="94"/>
      <c r="N680" s="92"/>
      <c r="O680" s="34"/>
    </row>
    <row r="681" spans="2:15" ht="21.95" customHeight="1">
      <c r="B681" s="34"/>
      <c r="C681" s="188">
        <v>645</v>
      </c>
      <c r="D681" s="95"/>
      <c r="E681" s="96"/>
      <c r="F681" s="211"/>
      <c r="G681" s="92"/>
      <c r="H681" s="92"/>
      <c r="I681" s="92"/>
      <c r="J681" s="93"/>
      <c r="K681" s="92"/>
      <c r="L681" s="94"/>
      <c r="M681" s="94"/>
      <c r="N681" s="92"/>
      <c r="O681" s="34"/>
    </row>
    <row r="682" spans="2:15" ht="21.95" customHeight="1">
      <c r="B682" s="34"/>
      <c r="C682" s="188">
        <v>646</v>
      </c>
      <c r="D682" s="95"/>
      <c r="E682" s="96"/>
      <c r="F682" s="211"/>
      <c r="G682" s="92"/>
      <c r="H682" s="92"/>
      <c r="I682" s="92"/>
      <c r="J682" s="93"/>
      <c r="K682" s="92"/>
      <c r="L682" s="94"/>
      <c r="M682" s="94"/>
      <c r="N682" s="92"/>
      <c r="O682" s="34"/>
    </row>
    <row r="683" spans="2:15" ht="21.95" customHeight="1">
      <c r="B683" s="34"/>
      <c r="C683" s="188">
        <v>647</v>
      </c>
      <c r="D683" s="95"/>
      <c r="E683" s="96"/>
      <c r="F683" s="211"/>
      <c r="G683" s="92"/>
      <c r="H683" s="92"/>
      <c r="I683" s="92"/>
      <c r="J683" s="93"/>
      <c r="K683" s="92"/>
      <c r="L683" s="94"/>
      <c r="M683" s="94"/>
      <c r="N683" s="92"/>
      <c r="O683" s="34"/>
    </row>
    <row r="684" spans="2:15" ht="21.95" customHeight="1">
      <c r="B684" s="34"/>
      <c r="C684" s="188">
        <v>648</v>
      </c>
      <c r="D684" s="95"/>
      <c r="E684" s="96"/>
      <c r="F684" s="211"/>
      <c r="G684" s="92"/>
      <c r="H684" s="92"/>
      <c r="I684" s="92"/>
      <c r="J684" s="93"/>
      <c r="K684" s="92"/>
      <c r="L684" s="94"/>
      <c r="M684" s="94"/>
      <c r="N684" s="92"/>
      <c r="O684" s="34"/>
    </row>
    <row r="685" spans="2:15" ht="21.95" customHeight="1">
      <c r="B685" s="34"/>
      <c r="C685" s="188">
        <v>649</v>
      </c>
      <c r="D685" s="95"/>
      <c r="E685" s="96"/>
      <c r="F685" s="211"/>
      <c r="G685" s="92"/>
      <c r="H685" s="92"/>
      <c r="I685" s="92"/>
      <c r="J685" s="93"/>
      <c r="K685" s="92"/>
      <c r="L685" s="94"/>
      <c r="M685" s="94"/>
      <c r="N685" s="92"/>
      <c r="O685" s="34"/>
    </row>
    <row r="686" spans="2:15" ht="21.95" customHeight="1">
      <c r="B686" s="34"/>
      <c r="C686" s="188">
        <v>650</v>
      </c>
      <c r="D686" s="95"/>
      <c r="E686" s="96"/>
      <c r="F686" s="211"/>
      <c r="G686" s="92"/>
      <c r="H686" s="92"/>
      <c r="I686" s="92"/>
      <c r="J686" s="93"/>
      <c r="K686" s="92"/>
      <c r="L686" s="94"/>
      <c r="M686" s="94"/>
      <c r="N686" s="92"/>
      <c r="O686" s="34"/>
    </row>
    <row r="687" spans="2:15" ht="21.95" customHeight="1">
      <c r="B687" s="34"/>
      <c r="C687" s="188">
        <v>651</v>
      </c>
      <c r="D687" s="95"/>
      <c r="E687" s="96"/>
      <c r="F687" s="211"/>
      <c r="G687" s="92"/>
      <c r="H687" s="92"/>
      <c r="I687" s="92"/>
      <c r="J687" s="93"/>
      <c r="K687" s="92"/>
      <c r="L687" s="94"/>
      <c r="M687" s="94"/>
      <c r="N687" s="92"/>
      <c r="O687" s="34"/>
    </row>
    <row r="688" spans="2:15" ht="21.95" customHeight="1">
      <c r="B688" s="34"/>
      <c r="C688" s="188">
        <v>652</v>
      </c>
      <c r="D688" s="95"/>
      <c r="E688" s="96"/>
      <c r="F688" s="211"/>
      <c r="G688" s="92"/>
      <c r="H688" s="92"/>
      <c r="I688" s="92"/>
      <c r="J688" s="93"/>
      <c r="K688" s="92"/>
      <c r="L688" s="94"/>
      <c r="M688" s="94"/>
      <c r="N688" s="92"/>
      <c r="O688" s="34"/>
    </row>
    <row r="689" spans="2:15" ht="21.95" customHeight="1">
      <c r="B689" s="34"/>
      <c r="C689" s="188">
        <v>653</v>
      </c>
      <c r="D689" s="95"/>
      <c r="E689" s="96"/>
      <c r="F689" s="211"/>
      <c r="G689" s="92"/>
      <c r="H689" s="92"/>
      <c r="I689" s="92"/>
      <c r="J689" s="93"/>
      <c r="K689" s="92"/>
      <c r="L689" s="94"/>
      <c r="M689" s="94"/>
      <c r="N689" s="92"/>
      <c r="O689" s="34"/>
    </row>
    <row r="690" spans="2:15">
      <c r="B690" s="34"/>
      <c r="C690" s="34"/>
      <c r="D690" s="34"/>
      <c r="E690" s="34"/>
      <c r="F690" s="201"/>
      <c r="G690" s="34"/>
      <c r="H690" s="34"/>
      <c r="I690" s="34"/>
      <c r="J690" s="34"/>
      <c r="K690" s="34"/>
      <c r="L690" s="34"/>
      <c r="M690" s="34"/>
      <c r="N690" s="34"/>
      <c r="O690" s="34"/>
    </row>
  </sheetData>
  <sheetProtection sheet="1" selectLockedCells="1"/>
  <dataValidations count="1">
    <dataValidation type="textLength" operator="equal" allowBlank="1" showInputMessage="1" showErrorMessage="1" errorTitle="API Input Error" error="Please enter API number with 8 digits including county code and well code. Example: 01234567" sqref="D37:D689" xr:uid="{00000000-0002-0000-0300-000000000000}">
      <formula1>8</formula1>
    </dataValidation>
  </dataValidations>
  <hyperlinks>
    <hyperlink ref="G11" r:id="rId1" xr:uid="{B02AA342-FD06-4746-8854-A686DE55FB56}"/>
    <hyperlink ref="L15" r:id="rId2" xr:uid="{18BA5E51-DD00-4482-BFE3-C7445CC64147}"/>
    <hyperlink ref="N9" location="'(1A - info)'!Print_Area" display="Tab 1A-Info" xr:uid="{FAE7AFB0-7222-4C7C-BB3E-5A2E4792F0EA}"/>
  </hyperlinks>
  <pageMargins left="0.25" right="0.25" top="0.75" bottom="0.75" header="0.3" footer="0.3"/>
  <pageSetup scale="55" fitToHeight="0" orientation="portrait" verticalDpi="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'(lists)'!$D$4:$D$5</xm:f>
          </x14:formula1>
          <xm:sqref>H37:H689</xm:sqref>
        </x14:dataValidation>
        <x14:dataValidation type="list" allowBlank="1" showInputMessage="1" showErrorMessage="1" xr:uid="{00000000-0002-0000-0300-000002000000}">
          <x14:formula1>
            <xm:f>'(lists)'!$B$16:$B$19</xm:f>
          </x14:formula1>
          <xm:sqref>K37:K689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sheetPr>
  <dimension ref="A2:D40"/>
  <sheetViews>
    <sheetView workbookViewId="0">
      <selection activeCell="AR13" sqref="AR13"/>
    </sheetView>
  </sheetViews>
  <sheetFormatPr defaultColWidth="1.7109375" defaultRowHeight="15.75"/>
  <cols>
    <col min="1" max="1" width="1.7109375" style="15"/>
    <col min="2" max="2" width="1.7109375" style="16"/>
    <col min="3" max="3" width="26.5703125" style="24" customWidth="1"/>
    <col min="4" max="4" width="63.28515625" style="25" customWidth="1"/>
    <col min="5" max="16384" width="1.7109375" style="18"/>
  </cols>
  <sheetData>
    <row r="2" spans="1:4" s="17" customFormat="1" ht="22.5" customHeight="1">
      <c r="A2" s="12"/>
      <c r="B2" s="13"/>
      <c r="C2" s="363" t="s">
        <v>0</v>
      </c>
      <c r="D2" s="360"/>
    </row>
    <row r="3" spans="1:4" s="17" customFormat="1" ht="22.5" customHeight="1">
      <c r="A3" s="12"/>
      <c r="B3" s="14"/>
      <c r="C3" s="19" t="s">
        <v>1</v>
      </c>
      <c r="D3" s="20" t="s">
        <v>2</v>
      </c>
    </row>
    <row r="4" spans="1:4" s="17" customFormat="1" ht="63">
      <c r="A4" s="12"/>
      <c r="B4" s="14"/>
      <c r="C4" s="21" t="s">
        <v>3</v>
      </c>
      <c r="D4" s="22" t="s">
        <v>4</v>
      </c>
    </row>
    <row r="5" spans="1:4" ht="31.5">
      <c r="C5" s="21" t="s">
        <v>5</v>
      </c>
      <c r="D5" s="22" t="s">
        <v>6</v>
      </c>
    </row>
    <row r="6" spans="1:4">
      <c r="C6" s="21" t="s">
        <v>7</v>
      </c>
      <c r="D6" s="23" t="s">
        <v>8</v>
      </c>
    </row>
    <row r="7" spans="1:4">
      <c r="C7" s="21" t="s">
        <v>9</v>
      </c>
      <c r="D7" s="23" t="s">
        <v>10</v>
      </c>
    </row>
    <row r="8" spans="1:4">
      <c r="C8" s="21" t="s">
        <v>11</v>
      </c>
      <c r="D8" s="23" t="s">
        <v>12</v>
      </c>
    </row>
    <row r="9" spans="1:4">
      <c r="C9" s="21" t="s">
        <v>13</v>
      </c>
      <c r="D9" s="23" t="s">
        <v>14</v>
      </c>
    </row>
    <row r="10" spans="1:4">
      <c r="C10" s="21" t="s">
        <v>15</v>
      </c>
      <c r="D10" s="23" t="s">
        <v>16</v>
      </c>
    </row>
    <row r="11" spans="1:4">
      <c r="C11" s="21" t="s">
        <v>17</v>
      </c>
      <c r="D11" s="23" t="s">
        <v>18</v>
      </c>
    </row>
    <row r="12" spans="1:4">
      <c r="C12" s="21" t="s">
        <v>19</v>
      </c>
      <c r="D12" s="23" t="s">
        <v>20</v>
      </c>
    </row>
    <row r="13" spans="1:4" ht="31.5">
      <c r="C13" s="21" t="s">
        <v>21</v>
      </c>
      <c r="D13" s="23" t="s">
        <v>22</v>
      </c>
    </row>
    <row r="14" spans="1:4" ht="31.5">
      <c r="C14" s="21" t="s">
        <v>23</v>
      </c>
      <c r="D14" s="23" t="s">
        <v>24</v>
      </c>
    </row>
    <row r="15" spans="1:4" ht="31.5">
      <c r="C15" s="21" t="s">
        <v>25</v>
      </c>
      <c r="D15" s="23" t="s">
        <v>26</v>
      </c>
    </row>
    <row r="16" spans="1:4" ht="31.5">
      <c r="C16" s="21" t="s">
        <v>27</v>
      </c>
      <c r="D16" s="23" t="s">
        <v>28</v>
      </c>
    </row>
    <row r="17" spans="1:4">
      <c r="A17" s="18"/>
      <c r="B17" s="18"/>
      <c r="C17" s="21" t="s">
        <v>29</v>
      </c>
      <c r="D17" s="23" t="s">
        <v>30</v>
      </c>
    </row>
    <row r="18" spans="1:4" ht="63">
      <c r="A18" s="18"/>
      <c r="B18" s="18"/>
      <c r="C18" s="21" t="s">
        <v>31</v>
      </c>
      <c r="D18" s="23" t="s">
        <v>32</v>
      </c>
    </row>
    <row r="19" spans="1:4" ht="110.25">
      <c r="A19" s="18"/>
      <c r="B19" s="18"/>
      <c r="C19" s="21" t="s">
        <v>33</v>
      </c>
      <c r="D19" s="23" t="s">
        <v>34</v>
      </c>
    </row>
    <row r="20" spans="1:4" ht="31.5">
      <c r="A20" s="18"/>
      <c r="B20" s="18"/>
      <c r="C20" s="21" t="s">
        <v>35</v>
      </c>
      <c r="D20" s="23" t="s">
        <v>36</v>
      </c>
    </row>
    <row r="21" spans="1:4">
      <c r="A21" s="18"/>
      <c r="B21" s="18"/>
      <c r="C21" s="21" t="s">
        <v>37</v>
      </c>
      <c r="D21" s="23" t="s">
        <v>38</v>
      </c>
    </row>
    <row r="22" spans="1:4" ht="31.5">
      <c r="A22" s="18"/>
      <c r="B22" s="18"/>
      <c r="C22" s="21" t="s">
        <v>39</v>
      </c>
      <c r="D22" s="23" t="s">
        <v>40</v>
      </c>
    </row>
    <row r="23" spans="1:4" ht="31.5">
      <c r="A23" s="18"/>
      <c r="B23" s="18"/>
      <c r="C23" s="21" t="s">
        <v>41</v>
      </c>
      <c r="D23" s="23" t="s">
        <v>42</v>
      </c>
    </row>
    <row r="24" spans="1:4">
      <c r="A24" s="18"/>
      <c r="B24" s="18"/>
      <c r="C24" s="21" t="s">
        <v>43</v>
      </c>
      <c r="D24" s="23" t="s">
        <v>44</v>
      </c>
    </row>
    <row r="25" spans="1:4" ht="31.5">
      <c r="A25" s="18"/>
      <c r="B25" s="18"/>
      <c r="C25" s="21" t="s">
        <v>45</v>
      </c>
      <c r="D25" s="23" t="s">
        <v>46</v>
      </c>
    </row>
    <row r="26" spans="1:4" ht="47.25">
      <c r="A26" s="18"/>
      <c r="B26" s="18"/>
      <c r="C26" s="21" t="s">
        <v>47</v>
      </c>
      <c r="D26" s="23" t="s">
        <v>48</v>
      </c>
    </row>
    <row r="27" spans="1:4" ht="63">
      <c r="A27" s="18"/>
      <c r="B27" s="18"/>
      <c r="C27" s="21" t="s">
        <v>49</v>
      </c>
      <c r="D27" s="23" t="s">
        <v>50</v>
      </c>
    </row>
    <row r="28" spans="1:4" ht="31.5">
      <c r="A28" s="18"/>
      <c r="B28" s="18"/>
      <c r="C28" s="21" t="s">
        <v>51</v>
      </c>
      <c r="D28" s="23" t="s">
        <v>52</v>
      </c>
    </row>
    <row r="29" spans="1:4" ht="31.5">
      <c r="A29" s="18"/>
      <c r="B29" s="18"/>
      <c r="C29" s="21" t="s">
        <v>53</v>
      </c>
      <c r="D29" s="23" t="s">
        <v>54</v>
      </c>
    </row>
    <row r="30" spans="1:4" ht="94.5">
      <c r="A30" s="18"/>
      <c r="B30" s="18"/>
      <c r="C30" s="21" t="s">
        <v>55</v>
      </c>
      <c r="D30" s="23" t="s">
        <v>56</v>
      </c>
    </row>
    <row r="31" spans="1:4" ht="94.5">
      <c r="A31" s="18"/>
      <c r="B31" s="18"/>
      <c r="C31" s="21" t="s">
        <v>57</v>
      </c>
      <c r="D31" s="23" t="s">
        <v>58</v>
      </c>
    </row>
    <row r="32" spans="1:4" ht="47.25">
      <c r="A32" s="18"/>
      <c r="B32" s="18"/>
      <c r="C32" s="21" t="s">
        <v>59</v>
      </c>
      <c r="D32" s="23" t="s">
        <v>60</v>
      </c>
    </row>
    <row r="33" spans="1:4" ht="78.75">
      <c r="A33" s="18"/>
      <c r="B33" s="18"/>
      <c r="C33" s="21" t="s">
        <v>61</v>
      </c>
      <c r="D33" s="23" t="s">
        <v>62</v>
      </c>
    </row>
    <row r="34" spans="1:4" ht="31.5">
      <c r="A34" s="18"/>
      <c r="B34" s="18"/>
      <c r="C34" s="21" t="s">
        <v>63</v>
      </c>
      <c r="D34" s="23" t="s">
        <v>64</v>
      </c>
    </row>
    <row r="35" spans="1:4">
      <c r="A35" s="18"/>
      <c r="B35" s="18"/>
      <c r="C35" s="21" t="s">
        <v>65</v>
      </c>
      <c r="D35" s="23" t="s">
        <v>66</v>
      </c>
    </row>
    <row r="36" spans="1:4">
      <c r="A36" s="18"/>
      <c r="B36" s="18"/>
      <c r="C36" s="21" t="s">
        <v>67</v>
      </c>
      <c r="D36" s="23" t="s">
        <v>68</v>
      </c>
    </row>
    <row r="37" spans="1:4" ht="12.75">
      <c r="A37" s="18"/>
      <c r="B37" s="18"/>
      <c r="C37" s="18"/>
      <c r="D37" s="18"/>
    </row>
    <row r="38" spans="1:4" ht="12.75">
      <c r="A38" s="18"/>
      <c r="B38" s="18"/>
      <c r="C38" s="18"/>
      <c r="D38" s="18"/>
    </row>
    <row r="39" spans="1:4" ht="12.75">
      <c r="A39" s="18"/>
      <c r="B39" s="18"/>
      <c r="C39" s="18"/>
      <c r="D39" s="18"/>
    </row>
    <row r="40" spans="1:4">
      <c r="A40" s="18"/>
      <c r="B40" s="18"/>
    </row>
  </sheetData>
  <phoneticPr fontId="15" type="noConversion"/>
  <dataValidations count="1">
    <dataValidation type="textLength" allowBlank="1" showInputMessage="1" showErrorMessage="1" sqref="C12:C13 C16" xr:uid="{00000000-0002-0000-0400-000000000000}">
      <formula1>1</formula1>
      <formula2>72</formula2>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2:D20"/>
  <sheetViews>
    <sheetView workbookViewId="0">
      <selection activeCell="X6" sqref="X6"/>
    </sheetView>
  </sheetViews>
  <sheetFormatPr defaultColWidth="1.7109375" defaultRowHeight="15.75"/>
  <cols>
    <col min="1" max="1" width="1.7109375" style="15"/>
    <col min="2" max="2" width="1.7109375" style="16"/>
    <col min="3" max="3" width="22.42578125" style="24" customWidth="1"/>
    <col min="4" max="4" width="63.28515625" style="25" customWidth="1"/>
    <col min="5" max="16384" width="1.7109375" style="18"/>
  </cols>
  <sheetData>
    <row r="2" spans="1:4" s="17" customFormat="1" ht="21.75" customHeight="1">
      <c r="A2" s="12"/>
      <c r="B2" s="13"/>
      <c r="C2" s="362" t="s">
        <v>203</v>
      </c>
      <c r="D2" s="361"/>
    </row>
    <row r="3" spans="1:4" s="17" customFormat="1">
      <c r="A3" s="12"/>
      <c r="B3" s="14"/>
      <c r="C3" s="19" t="s">
        <v>1</v>
      </c>
      <c r="D3" s="20" t="s">
        <v>2</v>
      </c>
    </row>
    <row r="4" spans="1:4" s="17" customFormat="1" ht="63">
      <c r="A4" s="12"/>
      <c r="B4" s="14"/>
      <c r="C4" s="21" t="s">
        <v>3</v>
      </c>
      <c r="D4" s="22" t="s">
        <v>4</v>
      </c>
    </row>
    <row r="5" spans="1:4" ht="78.75">
      <c r="C5" s="21" t="s">
        <v>204</v>
      </c>
      <c r="D5" s="23" t="s">
        <v>205</v>
      </c>
    </row>
    <row r="6" spans="1:4" ht="63">
      <c r="C6" s="21" t="s">
        <v>206</v>
      </c>
      <c r="D6" s="23" t="s">
        <v>207</v>
      </c>
    </row>
    <row r="7" spans="1:4" ht="63">
      <c r="C7" s="21" t="s">
        <v>208</v>
      </c>
      <c r="D7" s="23" t="s">
        <v>209</v>
      </c>
    </row>
    <row r="8" spans="1:4" ht="31.5">
      <c r="C8" s="21" t="s">
        <v>125</v>
      </c>
      <c r="D8" s="23" t="s">
        <v>210</v>
      </c>
    </row>
    <row r="9" spans="1:4" ht="78.75">
      <c r="C9" s="21" t="s">
        <v>211</v>
      </c>
      <c r="D9" s="23" t="s">
        <v>62</v>
      </c>
    </row>
    <row r="10" spans="1:4" ht="31.5">
      <c r="C10" s="21" t="s">
        <v>212</v>
      </c>
      <c r="D10" s="23" t="s">
        <v>213</v>
      </c>
    </row>
    <row r="11" spans="1:4">
      <c r="C11" s="21" t="s">
        <v>130</v>
      </c>
      <c r="D11" s="23" t="s">
        <v>214</v>
      </c>
    </row>
    <row r="12" spans="1:4" ht="31.5">
      <c r="C12" s="21" t="s">
        <v>215</v>
      </c>
      <c r="D12" s="23" t="s">
        <v>216</v>
      </c>
    </row>
    <row r="13" spans="1:4" ht="47.25">
      <c r="C13" s="21" t="s">
        <v>131</v>
      </c>
      <c r="D13" s="23" t="s">
        <v>217</v>
      </c>
    </row>
    <row r="14" spans="1:4" ht="141.75">
      <c r="C14" s="21" t="s">
        <v>132</v>
      </c>
      <c r="D14" s="23" t="s">
        <v>218</v>
      </c>
    </row>
    <row r="15" spans="1:4" ht="31.5">
      <c r="C15" s="21" t="s">
        <v>219</v>
      </c>
      <c r="D15" s="23" t="s">
        <v>220</v>
      </c>
    </row>
    <row r="16" spans="1:4">
      <c r="C16" s="21" t="s">
        <v>221</v>
      </c>
      <c r="D16" s="23" t="s">
        <v>222</v>
      </c>
    </row>
    <row r="17" spans="1:4" ht="31.5">
      <c r="A17" s="18"/>
      <c r="B17" s="18"/>
      <c r="C17" s="21" t="s">
        <v>223</v>
      </c>
      <c r="D17" s="23" t="s">
        <v>224</v>
      </c>
    </row>
    <row r="18" spans="1:4" ht="31.5">
      <c r="A18" s="18"/>
      <c r="B18" s="18"/>
      <c r="C18" s="21" t="s">
        <v>225</v>
      </c>
      <c r="D18" s="23" t="s">
        <v>226</v>
      </c>
    </row>
    <row r="19" spans="1:4" ht="31.5">
      <c r="C19" s="21" t="s">
        <v>227</v>
      </c>
      <c r="D19" s="23" t="s">
        <v>228</v>
      </c>
    </row>
    <row r="20" spans="1:4" ht="31.5">
      <c r="C20" s="21" t="s">
        <v>229</v>
      </c>
      <c r="D20" s="23" t="s">
        <v>230</v>
      </c>
    </row>
  </sheetData>
  <phoneticPr fontId="15"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sheetPr>
  <dimension ref="A2:D32"/>
  <sheetViews>
    <sheetView workbookViewId="0">
      <selection activeCell="C2" sqref="C2"/>
    </sheetView>
  </sheetViews>
  <sheetFormatPr defaultColWidth="1.7109375" defaultRowHeight="15.75"/>
  <cols>
    <col min="1" max="1" width="1.7109375" style="15"/>
    <col min="2" max="2" width="1.7109375" style="16"/>
    <col min="3" max="3" width="22.42578125" style="24" customWidth="1"/>
    <col min="4" max="4" width="63.28515625" style="25" customWidth="1"/>
    <col min="5" max="16384" width="1.7109375" style="18"/>
  </cols>
  <sheetData>
    <row r="2" spans="1:4" s="17" customFormat="1" ht="24.75" customHeight="1">
      <c r="A2" s="12"/>
      <c r="B2" s="13"/>
      <c r="C2" s="362" t="s">
        <v>231</v>
      </c>
      <c r="D2" s="364"/>
    </row>
    <row r="3" spans="1:4" s="17" customFormat="1">
      <c r="A3" s="12"/>
      <c r="B3" s="14"/>
      <c r="C3" s="19" t="s">
        <v>1</v>
      </c>
      <c r="D3" s="20" t="s">
        <v>2</v>
      </c>
    </row>
    <row r="4" spans="1:4" ht="31.5">
      <c r="C4" s="21" t="s">
        <v>232</v>
      </c>
      <c r="D4" s="23" t="s">
        <v>233</v>
      </c>
    </row>
    <row r="5" spans="1:4" ht="94.5">
      <c r="C5" s="21" t="s">
        <v>234</v>
      </c>
      <c r="D5" s="23" t="s">
        <v>56</v>
      </c>
    </row>
    <row r="6" spans="1:4" ht="94.5">
      <c r="C6" s="21" t="s">
        <v>235</v>
      </c>
      <c r="D6" s="23" t="s">
        <v>58</v>
      </c>
    </row>
    <row r="7" spans="1:4" ht="47.25">
      <c r="C7" s="21" t="s">
        <v>125</v>
      </c>
      <c r="D7" s="23" t="s">
        <v>60</v>
      </c>
    </row>
    <row r="8" spans="1:4" ht="78.75">
      <c r="C8" s="21" t="s">
        <v>211</v>
      </c>
      <c r="D8" s="23" t="s">
        <v>62</v>
      </c>
    </row>
    <row r="9" spans="1:4">
      <c r="C9" s="21" t="s">
        <v>151</v>
      </c>
      <c r="D9" s="23" t="s">
        <v>236</v>
      </c>
    </row>
    <row r="10" spans="1:4" ht="157.5">
      <c r="C10" s="21" t="s">
        <v>237</v>
      </c>
      <c r="D10" s="23" t="s">
        <v>238</v>
      </c>
    </row>
    <row r="11" spans="1:4" ht="252">
      <c r="C11" s="21" t="s">
        <v>239</v>
      </c>
      <c r="D11" s="23" t="s">
        <v>240</v>
      </c>
    </row>
    <row r="12" spans="1:4" ht="63">
      <c r="C12" s="21" t="s">
        <v>241</v>
      </c>
      <c r="D12" s="23" t="s">
        <v>242</v>
      </c>
    </row>
    <row r="13" spans="1:4" ht="47.25">
      <c r="C13" s="21" t="s">
        <v>156</v>
      </c>
      <c r="D13" s="23" t="s">
        <v>243</v>
      </c>
    </row>
    <row r="14" spans="1:4" ht="47.25">
      <c r="C14" s="21" t="s">
        <v>244</v>
      </c>
      <c r="D14" s="23" t="s">
        <v>245</v>
      </c>
    </row>
    <row r="15" spans="1:4" ht="63">
      <c r="C15" s="21" t="s">
        <v>246</v>
      </c>
      <c r="D15" s="23" t="s">
        <v>247</v>
      </c>
    </row>
    <row r="16" spans="1:4" ht="63">
      <c r="C16" s="21" t="s">
        <v>248</v>
      </c>
      <c r="D16" s="23" t="s">
        <v>249</v>
      </c>
    </row>
    <row r="17" spans="3:4" s="18" customFormat="1" ht="78.75">
      <c r="C17" s="21" t="s">
        <v>250</v>
      </c>
      <c r="D17" s="23" t="s">
        <v>251</v>
      </c>
    </row>
    <row r="18" spans="3:4" s="18" customFormat="1" ht="47.25">
      <c r="C18" s="21" t="s">
        <v>252</v>
      </c>
      <c r="D18" s="23" t="s">
        <v>253</v>
      </c>
    </row>
    <row r="19" spans="3:4" s="18" customFormat="1" ht="110.25">
      <c r="C19" s="21" t="s">
        <v>254</v>
      </c>
      <c r="D19" s="23" t="s">
        <v>255</v>
      </c>
    </row>
    <row r="20" spans="3:4" s="18" customFormat="1" ht="47.25">
      <c r="C20" s="21" t="s">
        <v>256</v>
      </c>
      <c r="D20" s="23" t="s">
        <v>257</v>
      </c>
    </row>
    <row r="21" spans="3:4" s="18" customFormat="1" ht="78.75">
      <c r="C21" s="21" t="s">
        <v>258</v>
      </c>
      <c r="D21" s="23" t="s">
        <v>259</v>
      </c>
    </row>
    <row r="22" spans="3:4" s="18" customFormat="1" ht="173.25">
      <c r="C22" s="21" t="s">
        <v>260</v>
      </c>
      <c r="D22" s="23" t="s">
        <v>261</v>
      </c>
    </row>
    <row r="23" spans="3:4" s="18" customFormat="1">
      <c r="C23" s="21" t="s">
        <v>232</v>
      </c>
      <c r="D23" s="23" t="s">
        <v>262</v>
      </c>
    </row>
    <row r="24" spans="3:4" s="18" customFormat="1" ht="31.5">
      <c r="C24" s="21" t="s">
        <v>263</v>
      </c>
      <c r="D24" s="23" t="s">
        <v>264</v>
      </c>
    </row>
    <row r="25" spans="3:4" s="18" customFormat="1" ht="31.5">
      <c r="C25" s="21" t="s">
        <v>166</v>
      </c>
      <c r="D25" s="23" t="s">
        <v>265</v>
      </c>
    </row>
    <row r="26" spans="3:4" s="18" customFormat="1" ht="31.5">
      <c r="C26" s="21" t="s">
        <v>130</v>
      </c>
      <c r="D26" s="23" t="s">
        <v>266</v>
      </c>
    </row>
    <row r="27" spans="3:4" s="18" customFormat="1" ht="31.5">
      <c r="C27" s="21" t="s">
        <v>182</v>
      </c>
      <c r="D27" s="23" t="s">
        <v>216</v>
      </c>
    </row>
    <row r="28" spans="3:4" s="18" customFormat="1" ht="31.5">
      <c r="C28" s="21" t="s">
        <v>267</v>
      </c>
      <c r="D28" s="23" t="s">
        <v>268</v>
      </c>
    </row>
    <row r="29" spans="3:4" ht="47.25">
      <c r="C29" s="21" t="s">
        <v>184</v>
      </c>
      <c r="D29" s="23" t="s">
        <v>269</v>
      </c>
    </row>
    <row r="30" spans="3:4" ht="78.75">
      <c r="C30" s="21" t="s">
        <v>178</v>
      </c>
      <c r="D30" s="23" t="s">
        <v>270</v>
      </c>
    </row>
    <row r="31" spans="3:4" ht="94.5">
      <c r="C31" s="21" t="s">
        <v>271</v>
      </c>
      <c r="D31" s="23" t="s">
        <v>272</v>
      </c>
    </row>
    <row r="32" spans="3:4" ht="78.75">
      <c r="C32" s="21" t="s">
        <v>180</v>
      </c>
      <c r="D32" s="23" t="s">
        <v>273</v>
      </c>
    </row>
  </sheetData>
  <phoneticPr fontId="15" type="noConversion"/>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2:D15"/>
  <sheetViews>
    <sheetView workbookViewId="0">
      <selection activeCell="C2" sqref="C2"/>
    </sheetView>
  </sheetViews>
  <sheetFormatPr defaultColWidth="9.140625" defaultRowHeight="15.75"/>
  <cols>
    <col min="1" max="1" width="1.7109375" style="15" customWidth="1"/>
    <col min="2" max="2" width="1.7109375" style="16" customWidth="1"/>
    <col min="3" max="3" width="22.42578125" style="24" customWidth="1"/>
    <col min="4" max="4" width="63.28515625" style="25" customWidth="1"/>
    <col min="5" max="16384" width="9.140625" style="215"/>
  </cols>
  <sheetData>
    <row r="2" spans="1:4" ht="25.5" customHeight="1">
      <c r="A2" s="12"/>
      <c r="B2" s="13"/>
      <c r="C2" s="362" t="s">
        <v>274</v>
      </c>
      <c r="D2" s="364"/>
    </row>
    <row r="3" spans="1:4">
      <c r="A3" s="12"/>
      <c r="B3" s="14"/>
      <c r="C3" s="19" t="s">
        <v>1</v>
      </c>
      <c r="D3" s="20" t="s">
        <v>2</v>
      </c>
    </row>
    <row r="4" spans="1:4">
      <c r="A4" s="12"/>
      <c r="B4" s="14"/>
      <c r="C4" s="21" t="s">
        <v>3</v>
      </c>
      <c r="D4" s="22" t="s">
        <v>275</v>
      </c>
    </row>
    <row r="5" spans="1:4" ht="31.5">
      <c r="C5" s="21" t="s">
        <v>215</v>
      </c>
      <c r="D5" s="23" t="s">
        <v>216</v>
      </c>
    </row>
    <row r="6" spans="1:4" ht="47.25">
      <c r="C6" s="21" t="s">
        <v>131</v>
      </c>
      <c r="D6" s="23" t="s">
        <v>217</v>
      </c>
    </row>
    <row r="7" spans="1:4" ht="31.5">
      <c r="C7" s="21" t="s">
        <v>197</v>
      </c>
      <c r="D7" s="23" t="s">
        <v>276</v>
      </c>
    </row>
    <row r="8" spans="1:4" ht="63">
      <c r="C8" s="21" t="s">
        <v>277</v>
      </c>
      <c r="D8" s="23" t="s">
        <v>278</v>
      </c>
    </row>
    <row r="9" spans="1:4" ht="63">
      <c r="C9" s="21" t="s">
        <v>279</v>
      </c>
      <c r="D9" s="23" t="s">
        <v>280</v>
      </c>
    </row>
    <row r="10" spans="1:4" ht="31.5">
      <c r="C10" s="21" t="s">
        <v>281</v>
      </c>
      <c r="D10" s="23" t="s">
        <v>282</v>
      </c>
    </row>
    <row r="11" spans="1:4" ht="31.5">
      <c r="C11" s="21" t="s">
        <v>219</v>
      </c>
      <c r="D11" s="23" t="s">
        <v>283</v>
      </c>
    </row>
    <row r="12" spans="1:4">
      <c r="C12" s="21" t="s">
        <v>221</v>
      </c>
      <c r="D12" s="23" t="s">
        <v>222</v>
      </c>
    </row>
    <row r="13" spans="1:4" ht="31.5">
      <c r="C13" s="21" t="s">
        <v>225</v>
      </c>
      <c r="D13" s="23" t="s">
        <v>226</v>
      </c>
    </row>
    <row r="14" spans="1:4" ht="31.5">
      <c r="C14" s="21" t="s">
        <v>284</v>
      </c>
      <c r="D14" s="23" t="s">
        <v>285</v>
      </c>
    </row>
    <row r="15" spans="1:4" ht="31.5">
      <c r="C15" s="21" t="s">
        <v>286</v>
      </c>
      <c r="D15" s="23" t="s">
        <v>287</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39"/>
  <sheetViews>
    <sheetView workbookViewId="0">
      <selection activeCell="F17" sqref="F17"/>
    </sheetView>
  </sheetViews>
  <sheetFormatPr defaultColWidth="8.85546875" defaultRowHeight="15"/>
  <cols>
    <col min="2" max="2" width="25.7109375" style="7" bestFit="1" customWidth="1"/>
    <col min="4" max="4" width="22.28515625" customWidth="1"/>
    <col min="6" max="6" width="28.85546875" bestFit="1" customWidth="1"/>
    <col min="7" max="7" width="8.85546875" customWidth="1"/>
  </cols>
  <sheetData>
    <row r="1" spans="1:4">
      <c r="A1" s="3" t="s">
        <v>288</v>
      </c>
    </row>
    <row r="3" spans="1:4">
      <c r="B3" s="8" t="s">
        <v>289</v>
      </c>
      <c r="D3" s="4" t="s">
        <v>290</v>
      </c>
    </row>
    <row r="4" spans="1:4">
      <c r="B4" s="5">
        <v>1</v>
      </c>
      <c r="D4" s="1" t="s">
        <v>291</v>
      </c>
    </row>
    <row r="5" spans="1:4">
      <c r="B5" s="5">
        <v>2</v>
      </c>
      <c r="D5" s="2" t="s">
        <v>292</v>
      </c>
    </row>
    <row r="6" spans="1:4">
      <c r="B6" s="5">
        <v>3</v>
      </c>
    </row>
    <row r="7" spans="1:4">
      <c r="B7" s="5">
        <v>4</v>
      </c>
    </row>
    <row r="8" spans="1:4">
      <c r="B8" s="6">
        <v>5</v>
      </c>
    </row>
    <row r="10" spans="1:4">
      <c r="B10" s="8" t="s">
        <v>293</v>
      </c>
      <c r="D10" s="4" t="s">
        <v>294</v>
      </c>
    </row>
    <row r="11" spans="1:4">
      <c r="B11" s="9">
        <v>0.04</v>
      </c>
      <c r="D11" s="1" t="s">
        <v>295</v>
      </c>
    </row>
    <row r="12" spans="1:4">
      <c r="B12" s="9">
        <v>0.05</v>
      </c>
      <c r="D12" s="1" t="s">
        <v>296</v>
      </c>
    </row>
    <row r="13" spans="1:4">
      <c r="B13" s="10">
        <v>0.06</v>
      </c>
      <c r="D13" s="1" t="s">
        <v>297</v>
      </c>
    </row>
    <row r="14" spans="1:4">
      <c r="D14" s="2" t="s">
        <v>298</v>
      </c>
    </row>
    <row r="15" spans="1:4">
      <c r="B15" s="8" t="s">
        <v>136</v>
      </c>
      <c r="D15" s="214"/>
    </row>
    <row r="16" spans="1:4">
      <c r="B16" s="5" t="s">
        <v>299</v>
      </c>
    </row>
    <row r="17" spans="2:4">
      <c r="B17" s="5" t="s">
        <v>300</v>
      </c>
      <c r="D17" s="4" t="s">
        <v>301</v>
      </c>
    </row>
    <row r="18" spans="2:4">
      <c r="B18" s="5" t="s">
        <v>302</v>
      </c>
      <c r="D18" s="1" t="s">
        <v>295</v>
      </c>
    </row>
    <row r="19" spans="2:4">
      <c r="B19" s="6" t="s">
        <v>303</v>
      </c>
      <c r="D19" s="2" t="s">
        <v>304</v>
      </c>
    </row>
    <row r="20" spans="2:4">
      <c r="B20" s="11"/>
    </row>
    <row r="21" spans="2:4">
      <c r="B21" s="26"/>
    </row>
    <row r="22" spans="2:4">
      <c r="B22" s="8" t="s">
        <v>132</v>
      </c>
    </row>
    <row r="23" spans="2:4">
      <c r="B23" s="10" t="s">
        <v>305</v>
      </c>
    </row>
    <row r="24" spans="2:4">
      <c r="B24" s="10" t="s">
        <v>306</v>
      </c>
    </row>
    <row r="25" spans="2:4">
      <c r="B25" s="11"/>
    </row>
    <row r="26" spans="2:4">
      <c r="B26"/>
    </row>
    <row r="27" spans="2:4">
      <c r="B27"/>
    </row>
    <row r="28" spans="2:4">
      <c r="B28"/>
    </row>
    <row r="29" spans="2:4">
      <c r="B29" s="33"/>
    </row>
    <row r="30" spans="2:4">
      <c r="B30" s="32"/>
    </row>
    <row r="31" spans="2:4">
      <c r="B31"/>
    </row>
    <row r="32" spans="2:4">
      <c r="B32"/>
    </row>
    <row r="33" spans="2:2">
      <c r="B33"/>
    </row>
    <row r="34" spans="2:2">
      <c r="B34"/>
    </row>
    <row r="35" spans="2:2">
      <c r="B35"/>
    </row>
    <row r="36" spans="2:2">
      <c r="B36"/>
    </row>
    <row r="37" spans="2:2">
      <c r="B37"/>
    </row>
    <row r="38" spans="2:2">
      <c r="B38"/>
    </row>
    <row r="39" spans="2:2">
      <c r="B39"/>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Oil, Gas ＆ Geothermal</TermName>
          <TermId xmlns="http://schemas.microsoft.com/office/infopath/2007/PartnerControls">448500ef-ab46-4466-bf33-d2f098a4e3df</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Compliance ＆ Risk Management</TermName>
          <TermId xmlns="http://schemas.microsoft.com/office/infopath/2007/PartnerControls">8d82c674-ef44-46b5-a19e-43409cc3f1b6</TermId>
        </TermInfo>
      </Terms>
    </j60a74bcc51d4f538b779647a2a71aa6>
    <d98a67cd2c02468ea6d4be1da43b7176 xmlns="7a336278-0556-40dc-ad1f-738db1cf740b">
      <Terms xmlns="http://schemas.microsoft.com/office/infopath/2007/PartnerControls">
        <TermInfo xmlns="http://schemas.microsoft.com/office/infopath/2007/PartnerControls">
          <TermName xmlns="http://schemas.microsoft.com/office/infopath/2007/PartnerControls">Idle Well</TermName>
          <TermId xmlns="http://schemas.microsoft.com/office/infopath/2007/PartnerControls">5901dd41-53ee-43bf-a796-b693ac28a607</TermId>
        </TermInfo>
      </Term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idle well management plan</TermName>
          <TermId xmlns="http://schemas.microsoft.com/office/infopath/2007/PartnerControls">97251c40-9260-4343-8f56-81e79321382c</TermId>
        </TermInfo>
        <TermInfo xmlns="http://schemas.microsoft.com/office/infopath/2007/PartnerControls">
          <TermName xmlns="http://schemas.microsoft.com/office/infopath/2007/PartnerControls">Idle Well</TermName>
          <TermId xmlns="http://schemas.microsoft.com/office/infopath/2007/PartnerControls">5901dd41-53ee-43bf-a796-b693ac28a607</TermId>
        </TermInfo>
      </Terms>
    </TaxKeywordTaxHTField>
    <h477cce3d7f141d1945d07e5695f78ad xmlns="7a336278-0556-40dc-ad1f-738db1cf740b">
      <Terms xmlns="http://schemas.microsoft.com/office/infopath/2007/PartnerControls">
        <TermInfo xmlns="http://schemas.microsoft.com/office/infopath/2007/PartnerControls">
          <TermName xmlns="http://schemas.microsoft.com/office/infopath/2007/PartnerControls">Lead Agency/Consultants</TermName>
          <TermId xmlns="http://schemas.microsoft.com/office/infopath/2007/PartnerControls">b1ed6dff-cb69-4934-9473-19827f339ff5</TermId>
        </TermInfo>
        <TermInfo xmlns="http://schemas.microsoft.com/office/infopath/2007/PartnerControls">
          <TermName xmlns="http://schemas.microsoft.com/office/infopath/2007/PartnerControls">Operators - Oil/Gas</TermName>
          <TermId xmlns="http://schemas.microsoft.com/office/infopath/2007/PartnerControls">262710b4-ad34-488b-9464-e81177871262</TermId>
        </TermInfo>
      </Terms>
    </h477cce3d7f141d1945d07e5695f78ad>
    <TaxCatchAll xmlns="7a336278-0556-40dc-ad1f-738db1cf740b">
      <Value>151</Value>
      <Value>962</Value>
      <Value>193</Value>
      <Value>156</Value>
      <Value>121</Value>
      <Value>159</Value>
      <Value>136</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35EE4308367BF94B8AABA2329C368563" ma:contentTypeVersion="2" ma:contentTypeDescription="Used for general documents" ma:contentTypeScope="" ma:versionID="581ace603b8dacba802cd6d3a607a688">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A894DE-5242-4EDF-8B9A-ECAD4DE15F9F}"/>
</file>

<file path=customXml/itemProps2.xml><?xml version="1.0" encoding="utf-8"?>
<ds:datastoreItem xmlns:ds="http://schemas.openxmlformats.org/officeDocument/2006/customXml" ds:itemID="{91FDC0DE-FBFF-482A-9333-B227169A252A}"/>
</file>

<file path=customXml/itemProps3.xml><?xml version="1.0" encoding="utf-8"?>
<ds:datastoreItem xmlns:ds="http://schemas.openxmlformats.org/officeDocument/2006/customXml" ds:itemID="{04A894DE-5242-4EDF-8B9A-ECAD4DE15F9F}">
  <ds:schemaRefs>
    <ds:schemaRef ds:uri="http://schemas.microsoft.com/sharepoint/v3/contenttype/forms"/>
  </ds:schemaRefs>
</ds:datastoreItem>
</file>

<file path=customXml/itemProps4.xml><?xml version="1.0" encoding="utf-8"?>
<ds:datastoreItem xmlns:ds="http://schemas.openxmlformats.org/officeDocument/2006/customXml" ds:itemID="{01A19791-9FFE-409B-AC04-AA2910768F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1A-Operator Information</vt:lpstr>
      <vt:lpstr>1B-Elimination Schedule</vt:lpstr>
      <vt:lpstr>1C-Annual Review</vt:lpstr>
      <vt:lpstr>1D-Elimination Bank</vt:lpstr>
      <vt:lpstr>(1A - info)</vt:lpstr>
      <vt:lpstr>(1B - info)</vt:lpstr>
      <vt:lpstr>(1C - info)</vt:lpstr>
      <vt:lpstr>(1D - Info)</vt:lpstr>
      <vt:lpstr>(lists)</vt:lpstr>
      <vt:lpstr>IWMP_Info</vt:lpstr>
      <vt:lpstr>IWMP_Elim_Sched</vt:lpstr>
      <vt:lpstr>IWMP_Elim_Bank</vt:lpstr>
      <vt:lpstr>'(1A - info)'!Print_Area</vt:lpstr>
      <vt:lpstr>'(1B - info)'!Print_Area</vt:lpstr>
      <vt:lpstr>'(1C - info)'!Print_Area</vt:lpstr>
      <vt:lpstr>'1A-Operator Information'!Print_Area</vt:lpstr>
      <vt:lpstr>'1B-Elimination Schedule'!Print_Area</vt:lpstr>
      <vt:lpstr>'1D-Elimination Bank'!Print_Area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IWMP Package</dc:title>
  <dc:subject/>
  <dc:creator>Windows User</dc:creator>
  <cp:keywords>Idle Well; idle well management plan</cp:keywords>
  <dc:description/>
  <cp:lastModifiedBy>Kavanaugh, Dylan@DOC</cp:lastModifiedBy>
  <cp:revision/>
  <cp:lastPrinted>2020-03-02T17:53:07Z</cp:lastPrinted>
  <dcterms:created xsi:type="dcterms:W3CDTF">2017-05-26T22:32:14Z</dcterms:created>
  <dcterms:modified xsi:type="dcterms:W3CDTF">2020-04-07T21:41:44Z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0x010100B5E723BB7F66412298F94789433FE2AA04010035EE4308367BF94B8AABA2329C368563</vt:lpwstr>
  </property>
  <property fmtid="{D5CDD505-2E9C-101B-9397-08002B2CF9AE}" pid="3" name="TaxKeyword">
    <vt:lpwstr>962;#idle well management plan|97251c40-9260-4343-8f56-81e79321382c;#121;#Idle Well|5901dd41-53ee-43bf-a796-b693ac28a607</vt:lpwstr>
  </property>
  <property fmtid="{D5CDD505-2E9C-101B-9397-08002B2CF9AE}" pid="4" name="scTopics">
    <vt:lpwstr>193;#Idle Well|5901dd41-53ee-43bf-a796-b693ac28a607</vt:lpwstr>
  </property>
  <property fmtid="{D5CDD505-2E9C-101B-9397-08002B2CF9AE}" pid="5" name="scDivision">
    <vt:lpwstr>151;#Oil, Gas ＆ Geothermal|448500ef-ab46-4466-bf33-d2f098a4e3df</vt:lpwstr>
  </property>
  <property fmtid="{D5CDD505-2E9C-101B-9397-08002B2CF9AE}" pid="6" name="scInformationFor">
    <vt:lpwstr>136;#Compliance ＆ Risk Management|8d82c674-ef44-46b5-a19e-43409cc3f1b6</vt:lpwstr>
  </property>
  <property fmtid="{D5CDD505-2E9C-101B-9397-08002B2CF9AE}" pid="7" name="scSubAudiences">
    <vt:lpwstr>159;#Lead Agency/Consultants|b1ed6dff-cb69-4934-9473-19827f339ff5;#156;#Operators - Oil/Gas|262710b4-ad34-488b-9464-e81177871262</vt:lpwstr>
  </property>
</Properties>
</file>