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0.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35.xml" ContentType="application/vnd.openxmlformats-officedocument.spreadsheetml.worksheet+xml"/>
  <Override PartName="/xl/worksheets/sheet34.xml" ContentType="application/vnd.openxmlformats-officedocument.spreadsheetml.worksheet+xml"/>
  <Override PartName="/xl/drawings/drawing3.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fileSharing readOnlyRecommended="1"/>
  <workbookPr codeName="ThisWorkbook"/>
  <mc:AlternateContent xmlns:mc="http://schemas.openxmlformats.org/markup-compatibility/2006">
    <mc:Choice Requires="x15">
      <x15ac:absPath xmlns:x15ac="http://schemas.microsoft.com/office/spreadsheetml/2010/11/ac" url="G:\OMR\Comp_Unit\AB - COMPLIANCE\Art\Projects 14gb\2016-2 Regs RuleMaking Incl FACE Procedrs Mar 2016\FACE Excel Version Creation\"/>
    </mc:Choice>
  </mc:AlternateContent>
  <workbookProtection workbookAlgorithmName="SHA-512" workbookHashValue="tIWmRZuWlbMMUfs6h6H2wwOmQ/Fk7X/FMluKL+pwP1z0ldL1irc+fr2wObqOwRvDpyxO4TdtSApgHVAQ9++PMQ==" workbookSaltValue="bCmzlDr48mndfIVR9BjpDg==" workbookSpinCount="100000" lockStructure="1"/>
  <bookViews>
    <workbookView xWindow="0" yWindow="0" windowWidth="18792" windowHeight="7176" tabRatio="923"/>
  </bookViews>
  <sheets>
    <sheet name="Cover Page" sheetId="24" r:id="rId1"/>
    <sheet name="I. Suprtg Docs" sheetId="25" r:id="rId2"/>
    <sheet name="II. III. IV." sheetId="26" r:id="rId3"/>
    <sheet name="V. Narrative" sheetId="27" r:id="rId4"/>
    <sheet name="V. Struct &amp; Equip Remov (1)" sheetId="6" r:id="rId5"/>
    <sheet name="V. Struct &amp; Equip Remov (2)" sheetId="84" r:id="rId6"/>
    <sheet name="V. Struct &amp; Equip Remov (3)" sheetId="85" r:id="rId7"/>
    <sheet name="V. Struct &amp; Equip Remov (4)" sheetId="98" r:id="rId8"/>
    <sheet name="VI. Narrative" sheetId="28" r:id="rId9"/>
    <sheet name="VI. Narrative (2)" sheetId="93" r:id="rId10"/>
    <sheet name="VI. Pri Rec Act (1)" sheetId="39" r:id="rId11"/>
    <sheet name="VI. Pri Rec Act (2)" sheetId="86" r:id="rId12"/>
    <sheet name="VI. Pri Rec Act (3)" sheetId="87" r:id="rId13"/>
    <sheet name="VI. Pri Rec Act (4)" sheetId="88" r:id="rId14"/>
    <sheet name="VI. Pri Rec Act (5)" sheetId="89" r:id="rId15"/>
    <sheet name="VI. Pri Rec Act (6)" sheetId="90" r:id="rId16"/>
    <sheet name="VI. Pri Rec Act (7)" sheetId="94" r:id="rId17"/>
    <sheet name="VI. Pri Rec Act (8)" sheetId="95" r:id="rId18"/>
    <sheet name="VI. Pri Rec Act (9)" sheetId="96" r:id="rId19"/>
    <sheet name="VI. Pri Rec Act (10)" sheetId="97" r:id="rId20"/>
    <sheet name="VII. Narrative" sheetId="29" r:id="rId21"/>
    <sheet name="VII. Reveg (1)" sheetId="21" r:id="rId22"/>
    <sheet name="VII. Reveg (2)" sheetId="91" r:id="rId23"/>
    <sheet name="VII. Reveg (3)" sheetId="92" r:id="rId24"/>
    <sheet name="VIII&amp;IX Misc" sheetId="22" r:id="rId25"/>
    <sheet name="X. Summ&amp;Mkups" sheetId="23" r:id="rId26"/>
    <sheet name="Pg 1 Instructions" sheetId="31" r:id="rId27"/>
    <sheet name="Pg 2 Instructions" sheetId="32" r:id="rId28"/>
    <sheet name="Pg 3 Instructions" sheetId="33" r:id="rId29"/>
    <sheet name="Pg 4 Instructions" sheetId="34" r:id="rId30"/>
    <sheet name="Pg 5 Instructions" sheetId="35" r:id="rId31"/>
    <sheet name="Pg 6 Instructions" sheetId="36" r:id="rId32"/>
    <sheet name="Pg 7 Instructions" sheetId="37" r:id="rId33"/>
    <sheet name="Pg 8 Instructions" sheetId="53" r:id="rId34"/>
    <sheet name="Pg 9 Instructions" sheetId="38" r:id="rId35"/>
  </sheets>
  <definedNames>
    <definedName name="MINE_STATUS" localSheetId="5">#REF!</definedName>
    <definedName name="MINE_STATUS" localSheetId="6">#REF!</definedName>
    <definedName name="MINE_STATUS" localSheetId="7">#REF!</definedName>
    <definedName name="MINE_STATUS" localSheetId="9">#REF!</definedName>
    <definedName name="MINE_STATUS" localSheetId="19">#REF!</definedName>
    <definedName name="MINE_STATUS" localSheetId="11">#REF!</definedName>
    <definedName name="MINE_STATUS" localSheetId="12">#REF!</definedName>
    <definedName name="MINE_STATUS" localSheetId="13">#REF!</definedName>
    <definedName name="MINE_STATUS" localSheetId="14">#REF!</definedName>
    <definedName name="MINE_STATUS" localSheetId="15">#REF!</definedName>
    <definedName name="MINE_STATUS" localSheetId="16">#REF!</definedName>
    <definedName name="MINE_STATUS" localSheetId="17">#REF!</definedName>
    <definedName name="MINE_STATUS" localSheetId="18">#REF!</definedName>
    <definedName name="MINE_STATUS" localSheetId="22">#REF!</definedName>
    <definedName name="MINE_STATUS" localSheetId="23">#REF!</definedName>
    <definedName name="MINE_STATUS">#REF!</definedName>
    <definedName name="_xlnm.Print_Area" localSheetId="0">'Cover Page'!$B$2:$R$42</definedName>
    <definedName name="_xlnm.Print_Area" localSheetId="1">'I. Suprtg Docs'!$B$2:$K$37</definedName>
    <definedName name="_xlnm.Print_Area" localSheetId="2">'II. III. IV.'!$B$2:$K$39</definedName>
    <definedName name="_xlnm.Print_Area" localSheetId="26">'Pg 1 Instructions'!$B$2:$J$39</definedName>
    <definedName name="_xlnm.Print_Area" localSheetId="27">'Pg 2 Instructions'!$B$2:$J$39</definedName>
    <definedName name="_xlnm.Print_Area" localSheetId="28">'Pg 3 Instructions'!$B$2:$J$39</definedName>
    <definedName name="_xlnm.Print_Area" localSheetId="29">'Pg 4 Instructions'!$B$2:$J$38</definedName>
    <definedName name="_xlnm.Print_Area" localSheetId="30">'Pg 5 Instructions'!$B$2:$J$39</definedName>
    <definedName name="_xlnm.Print_Area" localSheetId="31">'Pg 6 Instructions'!$B$2:$J$39</definedName>
    <definedName name="_xlnm.Print_Area" localSheetId="32">'Pg 7 Instructions'!$B$2:$J$38</definedName>
    <definedName name="_xlnm.Print_Area" localSheetId="33">'Pg 8 Instructions'!$B$2:$J$38</definedName>
    <definedName name="_xlnm.Print_Area" localSheetId="34">'Pg 9 Instructions'!$B$2:$J$38</definedName>
    <definedName name="_xlnm.Print_Area" localSheetId="3">'V. Narrative'!$B$2:$P$42</definedName>
    <definedName name="_xlnm.Print_Area" localSheetId="4">'V. Struct &amp; Equip Remov (1)'!$B$2:$P$45</definedName>
    <definedName name="_xlnm.Print_Area" localSheetId="5">'V. Struct &amp; Equip Remov (2)'!$B$2:$P$45</definedName>
    <definedName name="_xlnm.Print_Area" localSheetId="6">'V. Struct &amp; Equip Remov (3)'!$B$2:$P$45</definedName>
    <definedName name="_xlnm.Print_Area" localSheetId="7">'V. Struct &amp; Equip Remov (4)'!$B$2:$P$45</definedName>
    <definedName name="_xlnm.Print_Area" localSheetId="8">'VI. Narrative'!$B$2:$O$37</definedName>
    <definedName name="_xlnm.Print_Area" localSheetId="9">'VI. Narrative (2)'!$B$2:$O$37</definedName>
    <definedName name="_xlnm.Print_Area" localSheetId="10">'VI. Pri Rec Act (1)'!$B$2:$Q$45</definedName>
    <definedName name="_xlnm.Print_Area" localSheetId="19">'VI. Pri Rec Act (10)'!$B$2:$Q$45</definedName>
    <definedName name="_xlnm.Print_Area" localSheetId="11">'VI. Pri Rec Act (2)'!$B$2:$Q$45</definedName>
    <definedName name="_xlnm.Print_Area" localSheetId="12">'VI. Pri Rec Act (3)'!$B$2:$Q$45</definedName>
    <definedName name="_xlnm.Print_Area" localSheetId="13">'VI. Pri Rec Act (4)'!$B$2:$Q$45</definedName>
    <definedName name="_xlnm.Print_Area" localSheetId="14">'VI. Pri Rec Act (5)'!$B$2:$Q$45</definedName>
    <definedName name="_xlnm.Print_Area" localSheetId="15">'VI. Pri Rec Act (6)'!$B$2:$Q$45</definedName>
    <definedName name="_xlnm.Print_Area" localSheetId="16">'VI. Pri Rec Act (7)'!$B$2:$Q$45</definedName>
    <definedName name="_xlnm.Print_Area" localSheetId="17">'VI. Pri Rec Act (8)'!$B$2:$Q$45</definedName>
    <definedName name="_xlnm.Print_Area" localSheetId="18">'VI. Pri Rec Act (9)'!$B$2:$Q$45</definedName>
    <definedName name="_xlnm.Print_Area" localSheetId="20">'VII. Narrative'!$B$2:$K$38</definedName>
    <definedName name="_xlnm.Print_Area" localSheetId="21">'VII. Reveg (1)'!$B$2:$O$43</definedName>
    <definedName name="_xlnm.Print_Area" localSheetId="22">'VII. Reveg (2)'!$B$2:$O$43</definedName>
    <definedName name="_xlnm.Print_Area" localSheetId="23">'VII. Reveg (3)'!$B$2:$O$43</definedName>
    <definedName name="_xlnm.Print_Area" localSheetId="24">'VIII&amp;IX Misc'!$B$2:$O$34</definedName>
    <definedName name="_xlnm.Print_Area" localSheetId="25">'X. Summ&amp;Mkups'!$B$2:$O$36</definedName>
  </definedNames>
  <calcPr calcId="171027"/>
</workbook>
</file>

<file path=xl/calcChain.xml><?xml version="1.0" encoding="utf-8"?>
<calcChain xmlns="http://schemas.openxmlformats.org/spreadsheetml/2006/main">
  <c r="O35" i="98" l="1"/>
  <c r="O34" i="98"/>
  <c r="O36" i="98" s="1"/>
  <c r="O33" i="98"/>
  <c r="O32" i="98"/>
  <c r="O31" i="98"/>
  <c r="O26" i="98"/>
  <c r="O25" i="98"/>
  <c r="O24" i="98"/>
  <c r="O23" i="98"/>
  <c r="O27" i="98" s="1"/>
  <c r="O22" i="98"/>
  <c r="O18" i="98"/>
  <c r="O17" i="98"/>
  <c r="O16" i="98"/>
  <c r="O15" i="98"/>
  <c r="O14" i="98"/>
  <c r="O19" i="98" s="1"/>
  <c r="L3" i="98"/>
  <c r="O38" i="98" l="1"/>
  <c r="O42" i="98" s="1"/>
  <c r="P41" i="97"/>
  <c r="P40" i="97"/>
  <c r="P39" i="97"/>
  <c r="P38" i="97"/>
  <c r="P37" i="97"/>
  <c r="P42" i="97" s="1"/>
  <c r="P32" i="97"/>
  <c r="P31" i="97"/>
  <c r="P30" i="97"/>
  <c r="P29" i="97"/>
  <c r="P28" i="97"/>
  <c r="P27" i="97"/>
  <c r="P33" i="97" s="1"/>
  <c r="P23" i="97"/>
  <c r="P22" i="97"/>
  <c r="P21" i="97"/>
  <c r="P20" i="97"/>
  <c r="P19" i="97"/>
  <c r="P18" i="97"/>
  <c r="P24" i="97" s="1"/>
  <c r="P44" i="97" s="1"/>
  <c r="N3" i="97"/>
  <c r="P41" i="96"/>
  <c r="P40" i="96"/>
  <c r="P39" i="96"/>
  <c r="P38" i="96"/>
  <c r="P37" i="96"/>
  <c r="P42" i="96" s="1"/>
  <c r="P33" i="96"/>
  <c r="P32" i="96"/>
  <c r="P31" i="96"/>
  <c r="P30" i="96"/>
  <c r="P29" i="96"/>
  <c r="P28" i="96"/>
  <c r="P27" i="96"/>
  <c r="P23" i="96"/>
  <c r="P22" i="96"/>
  <c r="P21" i="96"/>
  <c r="P20" i="96"/>
  <c r="P19" i="96"/>
  <c r="P18" i="96"/>
  <c r="N3" i="96"/>
  <c r="P41" i="95"/>
  <c r="P40" i="95"/>
  <c r="P39" i="95"/>
  <c r="P38" i="95"/>
  <c r="P37" i="95"/>
  <c r="P42" i="95" s="1"/>
  <c r="P33" i="95"/>
  <c r="P32" i="95"/>
  <c r="P31" i="95"/>
  <c r="P30" i="95"/>
  <c r="P29" i="95"/>
  <c r="P28" i="95"/>
  <c r="P27" i="95"/>
  <c r="P23" i="95"/>
  <c r="P22" i="95"/>
  <c r="P21" i="95"/>
  <c r="P20" i="95"/>
  <c r="P19" i="95"/>
  <c r="P18" i="95"/>
  <c r="N3" i="95"/>
  <c r="P42" i="94"/>
  <c r="P41" i="94"/>
  <c r="P40" i="94"/>
  <c r="P39" i="94"/>
  <c r="P38" i="94"/>
  <c r="P37" i="94"/>
  <c r="P33" i="94"/>
  <c r="P32" i="94"/>
  <c r="P31" i="94"/>
  <c r="P30" i="94"/>
  <c r="P29" i="94"/>
  <c r="P28" i="94"/>
  <c r="P27" i="94"/>
  <c r="P23" i="94"/>
  <c r="P22" i="94"/>
  <c r="P21" i="94"/>
  <c r="P20" i="94"/>
  <c r="P19" i="94"/>
  <c r="P18" i="94"/>
  <c r="N3" i="94"/>
  <c r="L3" i="93"/>
  <c r="P24" i="96" l="1"/>
  <c r="P44" i="96" s="1"/>
  <c r="P24" i="95"/>
  <c r="P44" i="95" s="1"/>
  <c r="P24" i="94"/>
  <c r="P44" i="94" s="1"/>
  <c r="N39" i="92"/>
  <c r="N38" i="92"/>
  <c r="N37" i="92"/>
  <c r="N36" i="92"/>
  <c r="N35" i="92"/>
  <c r="N34" i="92"/>
  <c r="N33" i="92"/>
  <c r="N32" i="92"/>
  <c r="N31" i="92"/>
  <c r="N40" i="92" s="1"/>
  <c r="N30" i="92"/>
  <c r="N25" i="92"/>
  <c r="N24" i="92"/>
  <c r="N23" i="92"/>
  <c r="N22" i="92"/>
  <c r="N21" i="92"/>
  <c r="N26" i="92" s="1"/>
  <c r="N17" i="92"/>
  <c r="N16" i="92"/>
  <c r="N15" i="92"/>
  <c r="N14" i="92"/>
  <c r="N13" i="92"/>
  <c r="N12" i="92"/>
  <c r="N18" i="92" s="1"/>
  <c r="L3" i="92"/>
  <c r="N39" i="91"/>
  <c r="N38" i="91"/>
  <c r="N37" i="91"/>
  <c r="N36" i="91"/>
  <c r="N35" i="91"/>
  <c r="N34" i="91"/>
  <c r="N33" i="91"/>
  <c r="N32" i="91"/>
  <c r="N31" i="91"/>
  <c r="N40" i="91" s="1"/>
  <c r="N30" i="91"/>
  <c r="N25" i="91"/>
  <c r="N24" i="91"/>
  <c r="N23" i="91"/>
  <c r="N22" i="91"/>
  <c r="N21" i="91"/>
  <c r="N26" i="91" s="1"/>
  <c r="N18" i="91"/>
  <c r="N17" i="91"/>
  <c r="N16" i="91"/>
  <c r="N15" i="91"/>
  <c r="N14" i="91"/>
  <c r="N13" i="91"/>
  <c r="N12" i="91"/>
  <c r="L3" i="91"/>
  <c r="P41" i="90"/>
  <c r="P40" i="90"/>
  <c r="P39" i="90"/>
  <c r="P38" i="90"/>
  <c r="P37" i="90"/>
  <c r="P42" i="90" s="1"/>
  <c r="P32" i="90"/>
  <c r="P31" i="90"/>
  <c r="P30" i="90"/>
  <c r="P29" i="90"/>
  <c r="P28" i="90"/>
  <c r="P33" i="90" s="1"/>
  <c r="P27" i="90"/>
  <c r="P23" i="90"/>
  <c r="P22" i="90"/>
  <c r="P21" i="90"/>
  <c r="P20" i="90"/>
  <c r="P19" i="90"/>
  <c r="P18" i="90"/>
  <c r="P24" i="90" s="1"/>
  <c r="N3" i="90"/>
  <c r="P42" i="89"/>
  <c r="P41" i="89"/>
  <c r="P40" i="89"/>
  <c r="P39" i="89"/>
  <c r="P38" i="89"/>
  <c r="P37" i="89"/>
  <c r="P32" i="89"/>
  <c r="P31" i="89"/>
  <c r="P30" i="89"/>
  <c r="P29" i="89"/>
  <c r="P28" i="89"/>
  <c r="P27" i="89"/>
  <c r="P33" i="89" s="1"/>
  <c r="P23" i="89"/>
  <c r="P22" i="89"/>
  <c r="P21" i="89"/>
  <c r="P20" i="89"/>
  <c r="P19" i="89"/>
  <c r="P18" i="89"/>
  <c r="P24" i="89" s="1"/>
  <c r="P44" i="89" s="1"/>
  <c r="N3" i="89"/>
  <c r="P41" i="88"/>
  <c r="P42" i="88" s="1"/>
  <c r="P40" i="88"/>
  <c r="P39" i="88"/>
  <c r="P38" i="88"/>
  <c r="P37" i="88"/>
  <c r="P32" i="88"/>
  <c r="P31" i="88"/>
  <c r="P30" i="88"/>
  <c r="P29" i="88"/>
  <c r="P28" i="88"/>
  <c r="P27" i="88"/>
  <c r="P33" i="88" s="1"/>
  <c r="P23" i="88"/>
  <c r="P22" i="88"/>
  <c r="P21" i="88"/>
  <c r="P20" i="88"/>
  <c r="P19" i="88"/>
  <c r="P18" i="88"/>
  <c r="N3" i="88"/>
  <c r="P41" i="87"/>
  <c r="P40" i="87"/>
  <c r="P39" i="87"/>
  <c r="P38" i="87"/>
  <c r="P37" i="87"/>
  <c r="P42" i="87" s="1"/>
  <c r="P32" i="87"/>
  <c r="P31" i="87"/>
  <c r="P30" i="87"/>
  <c r="P29" i="87"/>
  <c r="P28" i="87"/>
  <c r="P27" i="87"/>
  <c r="P33" i="87" s="1"/>
  <c r="P23" i="87"/>
  <c r="P22" i="87"/>
  <c r="P21" i="87"/>
  <c r="P20" i="87"/>
  <c r="P19" i="87"/>
  <c r="P18" i="87"/>
  <c r="P24" i="87" s="1"/>
  <c r="N3" i="87"/>
  <c r="P41" i="86"/>
  <c r="P40" i="86"/>
  <c r="P39" i="86"/>
  <c r="P38" i="86"/>
  <c r="P37" i="86"/>
  <c r="P42" i="86" s="1"/>
  <c r="P32" i="86"/>
  <c r="P31" i="86"/>
  <c r="P30" i="86"/>
  <c r="P29" i="86"/>
  <c r="P28" i="86"/>
  <c r="P33" i="86" s="1"/>
  <c r="P27" i="86"/>
  <c r="P23" i="86"/>
  <c r="P22" i="86"/>
  <c r="P21" i="86"/>
  <c r="P20" i="86"/>
  <c r="P19" i="86"/>
  <c r="P18" i="86"/>
  <c r="N3" i="86"/>
  <c r="O36" i="85"/>
  <c r="O35" i="85"/>
  <c r="O34" i="85"/>
  <c r="O33" i="85"/>
  <c r="O32" i="85"/>
  <c r="O31" i="85"/>
  <c r="O26" i="85"/>
  <c r="O25" i="85"/>
  <c r="O24" i="85"/>
  <c r="O23" i="85"/>
  <c r="O22" i="85"/>
  <c r="O27" i="85" s="1"/>
  <c r="O18" i="85"/>
  <c r="O17" i="85"/>
  <c r="O16" i="85"/>
  <c r="O15" i="85"/>
  <c r="O14" i="85"/>
  <c r="L3" i="85"/>
  <c r="O35" i="84"/>
  <c r="O34" i="84"/>
  <c r="O33" i="84"/>
  <c r="O32" i="84"/>
  <c r="O31" i="84"/>
  <c r="O36" i="84" s="1"/>
  <c r="O26" i="84"/>
  <c r="O25" i="84"/>
  <c r="O24" i="84"/>
  <c r="O23" i="84"/>
  <c r="O22" i="84"/>
  <c r="O27" i="84" s="1"/>
  <c r="O18" i="84"/>
  <c r="O17" i="84"/>
  <c r="O16" i="84"/>
  <c r="O15" i="84"/>
  <c r="O14" i="84"/>
  <c r="O19" i="84" s="1"/>
  <c r="L3" i="84"/>
  <c r="O19" i="85" l="1"/>
  <c r="O38" i="85" s="1"/>
  <c r="O42" i="85" s="1"/>
  <c r="P24" i="88"/>
  <c r="P44" i="88" s="1"/>
  <c r="P24" i="86"/>
  <c r="P44" i="86" s="1"/>
  <c r="N42" i="92"/>
  <c r="N42" i="91"/>
  <c r="P44" i="90"/>
  <c r="P44" i="87"/>
  <c r="O38" i="84"/>
  <c r="O42" i="84" s="1"/>
  <c r="N25" i="21"/>
  <c r="N24" i="21"/>
  <c r="N23" i="21"/>
  <c r="N22" i="21"/>
  <c r="N21" i="21"/>
  <c r="P32" i="39"/>
  <c r="P31" i="39"/>
  <c r="P30" i="39"/>
  <c r="P29" i="39"/>
  <c r="P28" i="39"/>
  <c r="P27" i="39"/>
  <c r="O26" i="6"/>
  <c r="O25" i="6"/>
  <c r="O24" i="6"/>
  <c r="O23" i="6"/>
  <c r="O22" i="6"/>
  <c r="L3" i="21" l="1"/>
  <c r="N31" i="21" l="1"/>
  <c r="N32" i="21"/>
  <c r="N33" i="21"/>
  <c r="N34" i="21"/>
  <c r="N35" i="21"/>
  <c r="N36" i="21"/>
  <c r="N37" i="21"/>
  <c r="N38" i="21"/>
  <c r="N39" i="21"/>
  <c r="N30" i="21"/>
  <c r="P38" i="39"/>
  <c r="P39" i="39"/>
  <c r="P40" i="39"/>
  <c r="P41" i="39"/>
  <c r="P37" i="39"/>
  <c r="H3" i="53" l="1"/>
  <c r="H3" i="38" l="1"/>
  <c r="H3" i="37"/>
  <c r="H3" i="36"/>
  <c r="H3" i="35"/>
  <c r="H3" i="34"/>
  <c r="H3" i="33"/>
  <c r="H3" i="32"/>
  <c r="H3" i="31"/>
  <c r="L3" i="23"/>
  <c r="L3" i="22"/>
  <c r="I3" i="29"/>
  <c r="N3" i="39"/>
  <c r="L3" i="28"/>
  <c r="L3" i="6"/>
  <c r="N3" i="27"/>
  <c r="H3" i="26"/>
  <c r="H3" i="25"/>
  <c r="P23" i="39" l="1"/>
  <c r="P22" i="39"/>
  <c r="P21" i="39"/>
  <c r="P20" i="39"/>
  <c r="P19" i="39"/>
  <c r="P18" i="39"/>
  <c r="P24" i="39" l="1"/>
  <c r="P33" i="39"/>
  <c r="P42" i="39" l="1"/>
  <c r="P44" i="39" l="1"/>
  <c r="N13" i="23" s="1"/>
  <c r="N27" i="22"/>
  <c r="N28" i="22"/>
  <c r="N29" i="22"/>
  <c r="N30" i="22"/>
  <c r="N31" i="22"/>
  <c r="N32" i="22"/>
  <c r="N26" i="22"/>
  <c r="N21" i="22"/>
  <c r="N20" i="22"/>
  <c r="N19" i="22"/>
  <c r="N18" i="22"/>
  <c r="N22" i="22"/>
  <c r="N17" i="22"/>
  <c r="N16" i="22"/>
  <c r="N15" i="22"/>
  <c r="N14" i="22"/>
  <c r="N13" i="22"/>
  <c r="N17" i="21"/>
  <c r="N16" i="21"/>
  <c r="N15" i="21"/>
  <c r="N14" i="21"/>
  <c r="N13" i="21"/>
  <c r="N12" i="21"/>
  <c r="O15" i="6"/>
  <c r="O16" i="6"/>
  <c r="O17" i="6"/>
  <c r="O18" i="6"/>
  <c r="O14" i="6"/>
  <c r="O32" i="6"/>
  <c r="O33" i="6"/>
  <c r="O34" i="6"/>
  <c r="O35" i="6"/>
  <c r="O31" i="6"/>
  <c r="O27" i="6" l="1"/>
  <c r="N26" i="21"/>
  <c r="N33" i="22"/>
  <c r="N16" i="23" s="1"/>
  <c r="N23" i="22"/>
  <c r="N15" i="23" s="1"/>
  <c r="N18" i="21"/>
  <c r="O36" i="6"/>
  <c r="O19" i="6"/>
  <c r="O38" i="6" l="1"/>
  <c r="O42" i="6" s="1"/>
  <c r="N12" i="23" s="1"/>
  <c r="N40" i="21"/>
  <c r="N42" i="21" s="1"/>
  <c r="N14" i="23" s="1"/>
  <c r="N17" i="23" l="1"/>
  <c r="I25" i="23" l="1"/>
  <c r="N25" i="23" s="1"/>
  <c r="I24" i="23"/>
  <c r="N24" i="23" s="1"/>
  <c r="I23" i="23"/>
  <c r="N23" i="23" s="1"/>
  <c r="N26" i="23"/>
  <c r="N28" i="23" l="1"/>
  <c r="N29" i="23" s="1"/>
  <c r="L30" i="23" l="1"/>
  <c r="N30" i="23" s="1"/>
  <c r="N33" i="23" s="1"/>
</calcChain>
</file>

<file path=xl/sharedStrings.xml><?xml version="1.0" encoding="utf-8"?>
<sst xmlns="http://schemas.openxmlformats.org/spreadsheetml/2006/main" count="778" uniqueCount="143">
  <si>
    <t>Quantity</t>
  </si>
  <si>
    <t>Cost ($)</t>
  </si>
  <si>
    <t>Labor Category</t>
  </si>
  <si>
    <t># of Units</t>
  </si>
  <si>
    <t>$/Unit</t>
  </si>
  <si>
    <t>Item</t>
  </si>
  <si>
    <t>$/Visit</t>
  </si>
  <si>
    <t>Monitoring Task</t>
  </si>
  <si>
    <t>Total of Direct Costs</t>
  </si>
  <si>
    <t>Total of Indirect Costs</t>
  </si>
  <si>
    <t>Total of Direct and Indirect Costs</t>
  </si>
  <si>
    <t>Type of Material</t>
  </si>
  <si>
    <t>Unit Cost   Basis</t>
  </si>
  <si>
    <t xml:space="preserve">     Equipment</t>
  </si>
  <si>
    <t>C. Demolition - List all structures and equipment to be dismantled or demolished and removed from site</t>
  </si>
  <si>
    <t>B. Labor - List all labor categories to complete identified task</t>
  </si>
  <si>
    <t xml:space="preserve">Total Equipment Cost for this Task =  </t>
  </si>
  <si>
    <t xml:space="preserve">Total Labor Cost for this Task =  </t>
  </si>
  <si>
    <t>E. Net Salvage Value* (Supported by properly prepared third party estimate, bid, or cost calculation)</t>
  </si>
  <si>
    <t xml:space="preserve">Total Materials Cost for this Task =  </t>
  </si>
  <si>
    <t>Volume/
Quantity</t>
  </si>
  <si>
    <t>F. Total Cost of Structure and Eqjuipment Removal (Subtract Line D from Line E)</t>
  </si>
  <si>
    <t xml:space="preserve">Total Cost of Structure and Equipment Removal =  </t>
  </si>
  <si>
    <t>Net Salvage Value =  $</t>
  </si>
  <si>
    <t>D. Total Direct Cost of Structure and Equipment Removal (Sum of A+B+C)</t>
  </si>
  <si>
    <t xml:space="preserve">Equipment Cost + Labor Cost + Demolition Cost =   </t>
  </si>
  <si>
    <t>Acres:</t>
  </si>
  <si>
    <t>Overburden (cy):</t>
  </si>
  <si>
    <t>Topsoil (cy):</t>
  </si>
  <si>
    <t>D. Total Direct Cost  for this task</t>
  </si>
  <si>
    <t xml:space="preserve">Equipment Cost + Labor Cost + Materials Cost =   </t>
  </si>
  <si>
    <t>Unit of measure</t>
  </si>
  <si>
    <t>Item/Task</t>
  </si>
  <si>
    <t xml:space="preserve">Total Miscellaneous Costs =  </t>
  </si>
  <si>
    <t xml:space="preserve">Total Monitoring Costs =  </t>
  </si>
  <si>
    <t>(VI) Total of all Primary Reclamation Activities Costs</t>
  </si>
  <si>
    <t>(VII) Total of all Revegetation Costs</t>
  </si>
  <si>
    <t>(VII) Total of all Miscellaneous Costs</t>
  </si>
  <si>
    <t>(IX) Total of all Monitoring Costs</t>
  </si>
  <si>
    <t>(A) Supervision (</t>
  </si>
  <si>
    <t>(B) Profit/Overhead (</t>
  </si>
  <si>
    <t>(D) Mobilization (</t>
  </si>
  <si>
    <t>%)</t>
  </si>
  <si>
    <t>$</t>
  </si>
  <si>
    <t>Total Estimated Cost of Reclamation</t>
  </si>
  <si>
    <t>Reclamation Plan Approval Date and Number</t>
  </si>
  <si>
    <t>Other Agency Financial Assurances Securing Reclamation of Disturbed Lands</t>
  </si>
  <si>
    <t>Attachments:</t>
  </si>
  <si>
    <t>Current Site Conditions:</t>
  </si>
  <si>
    <t>Describe tasks:</t>
  </si>
  <si>
    <t>B. Labor - List all labor categories to complete identified tasks</t>
  </si>
  <si>
    <t>C. Materials - List all materials required to complete identified task</t>
  </si>
  <si>
    <t>Methods to be used:</t>
  </si>
  <si>
    <t>FINANCIAL ASSURANCE COST ESTIMATE</t>
  </si>
  <si>
    <t>FOR</t>
  </si>
  <si>
    <t>CA Mine ID #    91-</t>
  </si>
  <si>
    <t xml:space="preserve">Date: </t>
  </si>
  <si>
    <t>Most Recent Approved Financial Assurance Cost Estimate</t>
  </si>
  <si>
    <t>Date:</t>
  </si>
  <si>
    <t>Amount: $</t>
  </si>
  <si>
    <t>Amount of existing Financial Assurance Mechansim(s)</t>
  </si>
  <si>
    <r>
      <t xml:space="preserve">This financial assurance cost estimate prepared and submitted pursuant to </t>
    </r>
    <r>
      <rPr>
        <i/>
        <sz val="11"/>
        <rFont val="Arial"/>
        <family val="2"/>
      </rPr>
      <t>(choose one)</t>
    </r>
    <r>
      <rPr>
        <sz val="11"/>
        <rFont val="Arial"/>
        <family val="2"/>
      </rPr>
      <t>:</t>
    </r>
  </si>
  <si>
    <r>
      <rPr>
        <sz val="12"/>
        <rFont val="Arial"/>
        <family val="2"/>
      </rPr>
      <t>Prepared by:</t>
    </r>
    <r>
      <rPr>
        <sz val="11"/>
        <rFont val="Arial"/>
        <family val="2"/>
      </rPr>
      <t xml:space="preserve">  </t>
    </r>
    <r>
      <rPr>
        <i/>
        <sz val="11"/>
        <rFont val="Arial"/>
        <family val="2"/>
      </rPr>
      <t>(Name &amp; Affiliation)</t>
    </r>
  </si>
  <si>
    <t>Permits and/or Environmental Documents Approved as, or Conditional upon, the Reclamation Plan</t>
  </si>
  <si>
    <t>State of California</t>
  </si>
  <si>
    <t>DEPARTMENT OF CONSERVATION</t>
  </si>
  <si>
    <t xml:space="preserve">DIVISION OF MINE RECLAMATION
</t>
  </si>
  <si>
    <t>FACE-1 (01-17)</t>
  </si>
  <si>
    <t>Page 2 of</t>
  </si>
  <si>
    <t>Page 3 of</t>
  </si>
  <si>
    <t>I. SUPPORTING DOCUMENTS</t>
  </si>
  <si>
    <t>Page</t>
  </si>
  <si>
    <t>of</t>
  </si>
  <si>
    <r>
      <t xml:space="preserve">V. PLANT STRUCTURES AND EQUIPMENT REMOVAL </t>
    </r>
    <r>
      <rPr>
        <i/>
        <sz val="8"/>
        <color rgb="FF000000"/>
        <rFont val="Calibri"/>
        <family val="2"/>
      </rPr>
      <t xml:space="preserve">( use multiple sheets as needed) </t>
    </r>
  </si>
  <si>
    <t xml:space="preserve">  Item/Plant Species</t>
  </si>
  <si>
    <t xml:space="preserve">     Labor Category</t>
  </si>
  <si>
    <t xml:space="preserve">     Structure/Equipment to be removed</t>
  </si>
  <si>
    <t xml:space="preserve">IV. Description/Justification of Cost Increase/Decrease 
</t>
  </si>
  <si>
    <t>Page 1 of</t>
  </si>
  <si>
    <t>(Mine Name)</t>
  </si>
  <si>
    <t>Haul Distance (ft):</t>
  </si>
  <si>
    <t>*Note: Salvage value may only be used to offset the direct cost of removing the single item for which salvage value is being claimed.  Salvage value shall not be used to offset any other demolition, general cleanup, or reclamation costs.</t>
  </si>
  <si>
    <t>Equipment</t>
  </si>
  <si>
    <t xml:space="preserve">VI. PRIMARY RECLAMATION ACTIVITY </t>
  </si>
  <si>
    <t>(if no, please provide the name/s and contact information for any lien holder)</t>
  </si>
  <si>
    <t>YES</t>
  </si>
  <si>
    <t>NO</t>
  </si>
  <si>
    <t xml:space="preserve">Equipment on site wholly owned by operator?: </t>
  </si>
  <si>
    <t>Disposal Cost</t>
  </si>
  <si>
    <t>(NOTE: no automatic calculations occur to data in this upper table)</t>
  </si>
  <si>
    <t>Version:</t>
  </si>
  <si>
    <t xml:space="preserve">FINANCIAL ASSURANCE COST ESTIMATE FORM INSTRUCTIONS             </t>
  </si>
  <si>
    <t>Version</t>
  </si>
  <si>
    <t>Describe Tasks:</t>
  </si>
  <si>
    <t xml:space="preserve">*Many mine sites are remote projects that require hours of travel (to and from) and sometimes require additional time to prepare for even the simplest of tasks.  In accordance with labor Code Sections 1773.1 and 1773.9, contractors are required to make travel and/or subsistence (per diem) payments to each worker to execute the work.  These arrangements can be quite variable and site specific. </t>
  </si>
  <si>
    <t>(add additional pages as needed)</t>
  </si>
  <si>
    <t>Current Site Condition:</t>
  </si>
  <si>
    <t>Reclamation Plan Performance Standard (End Use):</t>
  </si>
  <si>
    <r>
      <t>(C) Contingencies</t>
    </r>
    <r>
      <rPr>
        <sz val="10"/>
        <rFont val="Arial"/>
        <family val="2"/>
      </rPr>
      <t xml:space="preserve"> (</t>
    </r>
  </si>
  <si>
    <t xml:space="preserve">(E) Lead Agency and/or Dept. of Conservation Administrative Costs  </t>
  </si>
  <si>
    <t>III. Description of Anticipated Site Conditions (12 months from date of estimate)</t>
  </si>
  <si>
    <t>II. Description of Current Site Conditions</t>
  </si>
  <si>
    <t>Production Rate (cy/hr):</t>
  </si>
  <si>
    <t>IX. MONITORING COSTS</t>
  </si>
  <si>
    <r>
      <t>VIII. MISCELLANEOUS COSTS</t>
    </r>
    <r>
      <rPr>
        <i/>
        <sz val="9"/>
        <rFont val="Arial"/>
        <family val="2"/>
      </rPr>
      <t xml:space="preserve"> (use multiple sheets as needed)</t>
    </r>
  </si>
  <si>
    <t>Examples of this type of costs may include temporary storage of equipment and materials off site, special one-time permits (i.e. transportation permits for extra wide overweight loads, etc.), decommissioning a process mill (i.e. decontamination of equipment), disposal of warehouse inventories, well abandonnment, remediation of fueling and waste oil storage sites, septic system removal, costs to prepare closure and monitoring reports, site security, preserving potable water and maintaining utilities, etc.</t>
  </si>
  <si>
    <t>(V) Total of all Plant Structures &amp; Equipment Removal Costs</t>
  </si>
  <si>
    <r>
      <rPr>
        <b/>
        <sz val="11"/>
        <rFont val="Arial"/>
        <family val="2"/>
      </rPr>
      <t>VII. REVEGETATION</t>
    </r>
    <r>
      <rPr>
        <i/>
        <sz val="9"/>
        <rFont val="Calibri"/>
        <family val="2"/>
        <scheme val="minor"/>
      </rPr>
      <t xml:space="preserve"> (use multiple sheets as needed)</t>
    </r>
  </si>
  <si>
    <r>
      <rPr>
        <b/>
        <sz val="10"/>
        <rFont val="Arial"/>
        <family val="2"/>
      </rPr>
      <t>Wage Rates used in Cost Estimate</t>
    </r>
    <r>
      <rPr>
        <sz val="10"/>
        <rFont val="Arial"/>
        <family val="2"/>
      </rPr>
      <t xml:space="preserve">*  </t>
    </r>
    <r>
      <rPr>
        <i/>
        <sz val="8"/>
        <rFont val="Arial"/>
        <family val="2"/>
      </rPr>
      <t>(cost estimates are required to use current 'General prevailing wage determinations made by the director of industrial relations' where applicable (http://www.dir.ca.gov/OPRL/PWD/index.htm) with employer labor burden added, or greater)</t>
    </r>
  </si>
  <si>
    <t xml:space="preserve">    (i.e., increase of disturbed acres, increase of depth, increases in amount of equipment and/or facilities, required corrective actions, etc.)</t>
  </si>
  <si>
    <t>B. Labor - List all labor categories to complete identified task.</t>
  </si>
  <si>
    <t># Visits/Year</t>
  </si>
  <si>
    <t># of Monitoring Years</t>
  </si>
  <si>
    <t>Instructions page 9</t>
  </si>
  <si>
    <r>
      <rPr>
        <b/>
        <sz val="10"/>
        <rFont val="Arial"/>
        <family val="2"/>
      </rPr>
      <t>Equipment Rates used in Cost Estimates</t>
    </r>
    <r>
      <rPr>
        <sz val="10"/>
        <rFont val="Arial"/>
        <family val="2"/>
      </rPr>
      <t>*</t>
    </r>
    <r>
      <rPr>
        <sz val="8"/>
        <rFont val="Arial"/>
        <family val="2"/>
      </rPr>
      <t xml:space="preserve"> </t>
    </r>
    <r>
      <rPr>
        <i/>
        <sz val="8"/>
        <rFont val="Arial"/>
        <family val="2"/>
      </rPr>
      <t>(use current 'Labor Surchage and Equipment Rental Rates (Cost of Equipment Ownership)' equipment rates published by Caltrans (http://www.dot.ca.gov/hq/construc/equipmnt.html) or other publicly available and verifiable local rates)</t>
    </r>
  </si>
  <si>
    <r>
      <rPr>
        <b/>
        <sz val="10"/>
        <rFont val="Arial"/>
        <family val="2"/>
      </rPr>
      <t>Equipment Production Rates used in Cost Estimate</t>
    </r>
    <r>
      <rPr>
        <sz val="8"/>
        <rFont val="Arial"/>
        <family val="2"/>
      </rPr>
      <t xml:space="preserve"> </t>
    </r>
    <r>
      <rPr>
        <i/>
        <sz val="8"/>
        <rFont val="Arial"/>
        <family val="2"/>
      </rPr>
      <t>(Use of current Caterpillar Performance Handbook or equivalent published production rates is required)</t>
    </r>
  </si>
  <si>
    <r>
      <t xml:space="preserve">$/Unit
</t>
    </r>
    <r>
      <rPr>
        <sz val="6"/>
        <rFont val="Arial"/>
        <family val="2"/>
      </rPr>
      <t>(incl labor burden)</t>
    </r>
  </si>
  <si>
    <r>
      <t>A. Equipment - List equipment to complete identified task</t>
    </r>
    <r>
      <rPr>
        <i/>
        <sz val="10"/>
        <rFont val="Arial"/>
        <family val="2"/>
      </rPr>
      <t xml:space="preserve">  (for large reclamation jobs separate mine areas)</t>
    </r>
  </si>
  <si>
    <r>
      <t xml:space="preserve">$/Unit
</t>
    </r>
    <r>
      <rPr>
        <u/>
        <sz val="6"/>
        <rFont val="Arial"/>
        <family val="2"/>
      </rPr>
      <t>(incl sales tax)</t>
    </r>
  </si>
  <si>
    <r>
      <t xml:space="preserve">NOTE: Above Total Cost </t>
    </r>
    <r>
      <rPr>
        <u/>
        <sz val="11"/>
        <color rgb="FFFF0000"/>
        <rFont val="Arial"/>
        <family val="2"/>
      </rPr>
      <t>will display $0.00</t>
    </r>
    <r>
      <rPr>
        <sz val="11"/>
        <color rgb="FFFF0000"/>
        <rFont val="Arial"/>
        <family val="2"/>
      </rPr>
      <t xml:space="preserve"> if net of entered removal costs and salvage value is negative.</t>
    </r>
  </si>
  <si>
    <r>
      <t xml:space="preserve">A. Equipment - List equipment to complete identified task. </t>
    </r>
    <r>
      <rPr>
        <i/>
        <sz val="10"/>
        <rFont val="Arial"/>
        <family val="2"/>
      </rPr>
      <t>(For large reclamation jobs separate mine areas)</t>
    </r>
  </si>
  <si>
    <t xml:space="preserve"> A new or amended reclamation plan</t>
  </si>
  <si>
    <t xml:space="preserve"> Other: Please Specify:</t>
  </si>
  <si>
    <t xml:space="preserve"> (Date):</t>
  </si>
  <si>
    <t xml:space="preserve"> An annual mine inspection performed on</t>
  </si>
  <si>
    <t xml:space="preserve"> approved on (Date):</t>
  </si>
  <si>
    <t>Use multiple sheets as necessary to estimate the cost of each activity required.  Provide ocumentation showing that rates, prices, and wages are available locally to the lead agency and/or the Department if necessary.</t>
  </si>
  <si>
    <r>
      <t>V. PLANT STRUCTURES &amp; EQUIPMENT REMOVAL</t>
    </r>
    <r>
      <rPr>
        <i/>
        <sz val="8"/>
        <rFont val="Arial"/>
        <family val="2"/>
      </rPr>
      <t xml:space="preserve"> (cont.)</t>
    </r>
  </si>
  <si>
    <t>Provide documentation showing that rates, prices, and wages are available locally to all persons, including the lead agency and/or the Department.</t>
  </si>
  <si>
    <r>
      <t>(</t>
    </r>
    <r>
      <rPr>
        <sz val="7"/>
        <rFont val="Wingdings"/>
        <charset val="2"/>
      </rPr>
      <t>á</t>
    </r>
    <r>
      <rPr>
        <i/>
        <sz val="7"/>
        <rFont val="Arial"/>
        <family val="2"/>
      </rPr>
      <t xml:space="preserve"> Describe Reclamation Activity Being Estimated</t>
    </r>
    <r>
      <rPr>
        <i/>
        <sz val="7"/>
        <rFont val="Arial"/>
        <family val="2"/>
      </rPr>
      <t>)</t>
    </r>
  </si>
  <si>
    <t xml:space="preserve">Reclamation Plan #/Name     </t>
  </si>
  <si>
    <t>This estimate represents the cost of conducting and completing reclamation in accordance with the Surface Mining and Reclamation Act (SMARA) and the following supporting documents:</t>
  </si>
  <si>
    <r>
      <t>VI. PRIMARY RECLAMATION ACTIVITY</t>
    </r>
    <r>
      <rPr>
        <i/>
        <sz val="10"/>
        <rFont val="Arial"/>
        <family val="2"/>
      </rPr>
      <t xml:space="preserve"> (cont.)</t>
    </r>
  </si>
  <si>
    <t xml:space="preserve"> Provide documentation showing that rates, prices, and wages are available locally to the lead agency and/or the Department.</t>
  </si>
  <si>
    <r>
      <t>VII. REVEGETATION</t>
    </r>
    <r>
      <rPr>
        <i/>
        <sz val="8"/>
        <rFont val="Arial"/>
        <family val="2"/>
      </rPr>
      <t xml:space="preserve"> (cont.)</t>
    </r>
  </si>
  <si>
    <r>
      <rPr>
        <i/>
        <sz val="7"/>
        <rFont val="Arial"/>
        <family val="2"/>
      </rPr>
      <t>(</t>
    </r>
    <r>
      <rPr>
        <sz val="7"/>
        <rFont val="Wingdings"/>
        <charset val="2"/>
      </rPr>
      <t>á</t>
    </r>
    <r>
      <rPr>
        <sz val="7"/>
        <rFont val="Arial"/>
        <family val="2"/>
      </rPr>
      <t xml:space="preserve"> </t>
    </r>
    <r>
      <rPr>
        <i/>
        <sz val="7"/>
        <rFont val="Arial"/>
        <family val="2"/>
      </rPr>
      <t>Describe Revegetation Activity Being Estimated)</t>
    </r>
  </si>
  <si>
    <r>
      <rPr>
        <sz val="11"/>
        <rFont val="Arial"/>
        <family val="2"/>
      </rPr>
      <t>Provide Quantities:</t>
    </r>
    <r>
      <rPr>
        <sz val="10"/>
        <rFont val="Arial"/>
        <family val="2"/>
      </rPr>
      <t xml:space="preserve">
</t>
    </r>
    <r>
      <rPr>
        <i/>
        <sz val="8"/>
        <rFont val="Arial"/>
        <family val="2"/>
      </rPr>
      <t>Overbudren and topsoil, cut and fill, import or export (cubic yards), area (acres), haul distance (feet), equipment production rates (cubic yards/hour, or as applicable), etc.</t>
    </r>
  </si>
  <si>
    <r>
      <rPr>
        <sz val="11"/>
        <rFont val="Arial"/>
        <family val="2"/>
      </rPr>
      <t xml:space="preserve">Describe tasks, methods, equipment, etc: 
</t>
    </r>
    <r>
      <rPr>
        <i/>
        <sz val="8"/>
        <rFont val="Arial"/>
        <family val="2"/>
      </rPr>
      <t>Decompaction, cut, fill, haul, slope reduction, compaction, grading, topsoil placement, drainage work, soil amendment, special requirements, etc.  Separate sheets may be used for each task if necessary.</t>
    </r>
  </si>
  <si>
    <t>Provide documentation showing that rates, prices, and wages are available locally to all persons,  including the lead agency and/or the Department.</t>
  </si>
  <si>
    <r>
      <t>(</t>
    </r>
    <r>
      <rPr>
        <sz val="7"/>
        <rFont val="Wingdings"/>
        <charset val="2"/>
      </rPr>
      <t>á</t>
    </r>
    <r>
      <rPr>
        <i/>
        <sz val="7"/>
        <rFont val="Arial"/>
        <family val="2"/>
      </rPr>
      <t xml:space="preserve"> Describe Reclamation Activity Being Estimated)</t>
    </r>
  </si>
  <si>
    <t>(i.e., disturbed acres, slope conditions, excavation depths, topsoil and overburden stockpiles, equipment and facilities, reclamation in progress, erosion control status, required corrective actions, etc.)</t>
  </si>
  <si>
    <t>BETA Excel Version of the FACE-1 Financial Assurance Cost Estimate Form.
Please contact DMR if errors are found in this document.</t>
  </si>
  <si>
    <t>2-5-18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</si>
</sst>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0.0"/>
    <numFmt numFmtId="166" formatCode="&quot;$&quot;#,##0"/>
    <numFmt numFmtId="167" formatCode="#,##0.0"/>
    <numFmt numFmtId="168" formatCode="m/d/yy;@"/>
  </numFmts>
  <fonts count="57" x14ac:knownFonts="1">
    <font>
      <sz val="10"/>
      <name val="Arial"/>
    </font>
    <font>
      <sz val="10"/>
      <name val="Arial"/>
      <family val="2"/>
    </font>
    <font>
      <sz val="8"/>
      <name val="Arial"/>
      <family val="2"/>
    </font>
    <font>
      <b/>
      <sz val="8"/>
      <name val="Arial"/>
      <family val="2"/>
    </font>
    <font>
      <b/>
      <sz val="10"/>
      <name val="Arial"/>
      <family val="2"/>
    </font>
    <font>
      <b/>
      <sz val="9"/>
      <name val="Arial"/>
      <family val="2"/>
    </font>
    <font>
      <sz val="7"/>
      <name val="Arial"/>
      <family val="2"/>
    </font>
    <font>
      <sz val="14"/>
      <name val="Arial Baltic"/>
      <family val="2"/>
      <charset val="186"/>
    </font>
    <font>
      <b/>
      <u/>
      <sz val="10"/>
      <color indexed="10"/>
      <name val="Arial"/>
      <family val="2"/>
    </font>
    <font>
      <u/>
      <sz val="10"/>
      <color theme="10"/>
      <name val="Arial"/>
      <family val="2"/>
    </font>
    <font>
      <u/>
      <sz val="7"/>
      <color indexed="12"/>
      <name val="Arial"/>
      <family val="2"/>
    </font>
    <font>
      <u/>
      <sz val="7"/>
      <color theme="10"/>
      <name val="Arial"/>
      <family val="2"/>
    </font>
    <font>
      <sz val="10"/>
      <color theme="0" tint="-0.34998626667073579"/>
      <name val="Arial"/>
      <family val="2"/>
    </font>
    <font>
      <sz val="8"/>
      <color rgb="FFFF0000"/>
      <name val="Arial"/>
      <family val="2"/>
    </font>
    <font>
      <b/>
      <u/>
      <sz val="10"/>
      <color theme="5" tint="-0.249977111117893"/>
      <name val="Arial"/>
      <family val="2"/>
    </font>
    <font>
      <b/>
      <sz val="11"/>
      <color theme="5" tint="-0.249977111117893"/>
      <name val="Arial"/>
      <family val="2"/>
    </font>
    <font>
      <u/>
      <sz val="8"/>
      <color theme="10"/>
      <name val="Arial"/>
      <family val="2"/>
    </font>
    <font>
      <sz val="11"/>
      <name val="Arial"/>
      <family val="2"/>
    </font>
    <font>
      <sz val="8"/>
      <color theme="1" tint="0.499984740745262"/>
      <name val="Arial"/>
      <family val="2"/>
    </font>
    <font>
      <sz val="9"/>
      <name val="Arial"/>
      <family val="2"/>
    </font>
    <font>
      <sz val="10"/>
      <color theme="1" tint="0.499984740745262"/>
      <name val="Arial"/>
      <family val="2"/>
    </font>
    <font>
      <sz val="6"/>
      <name val="Arial"/>
      <family val="2"/>
    </font>
    <font>
      <u/>
      <sz val="10"/>
      <color indexed="12"/>
      <name val="Arial"/>
      <family val="2"/>
    </font>
    <font>
      <b/>
      <sz val="12"/>
      <name val="Arial"/>
      <family val="2"/>
    </font>
    <font>
      <i/>
      <sz val="8"/>
      <name val="Arial"/>
      <family val="2"/>
    </font>
    <font>
      <u/>
      <sz val="9"/>
      <name val="Arial"/>
      <family val="2"/>
    </font>
    <font>
      <i/>
      <sz val="10"/>
      <name val="Arial"/>
      <family val="2"/>
    </font>
    <font>
      <sz val="12"/>
      <name val="Arial"/>
      <family val="2"/>
    </font>
    <font>
      <sz val="14"/>
      <name val="Arial"/>
      <family val="2"/>
    </font>
    <font>
      <sz val="16"/>
      <name val="Arial"/>
      <family val="2"/>
    </font>
    <font>
      <i/>
      <sz val="11"/>
      <name val="Arial"/>
      <family val="2"/>
    </font>
    <font>
      <sz val="12"/>
      <name val="Wingdings"/>
      <charset val="2"/>
    </font>
    <font>
      <sz val="11"/>
      <name val="Calibri"/>
      <family val="2"/>
      <scheme val="minor"/>
    </font>
    <font>
      <sz val="10"/>
      <name val="Calibri"/>
      <family val="2"/>
      <scheme val="minor"/>
    </font>
    <font>
      <b/>
      <sz val="11"/>
      <name val="Arial"/>
      <family val="2"/>
    </font>
    <font>
      <sz val="13"/>
      <name val="Arial"/>
      <family val="2"/>
    </font>
    <font>
      <b/>
      <sz val="16"/>
      <color theme="0" tint="-4.9989318521683403E-2"/>
      <name val="Arial"/>
      <family val="2"/>
    </font>
    <font>
      <sz val="9"/>
      <name val="Calibri"/>
      <family val="2"/>
      <scheme val="minor"/>
    </font>
    <font>
      <b/>
      <sz val="9"/>
      <name val="Calibri"/>
      <family val="2"/>
      <scheme val="minor"/>
    </font>
    <font>
      <b/>
      <sz val="9"/>
      <color rgb="FF000000"/>
      <name val="Calibri"/>
      <family val="2"/>
      <scheme val="minor"/>
    </font>
    <font>
      <u/>
      <sz val="12"/>
      <color rgb="FF000000"/>
      <name val="Calibri"/>
      <family val="2"/>
      <scheme val="minor"/>
    </font>
    <font>
      <sz val="9"/>
      <color theme="1" tint="0.499984740745262"/>
      <name val="Arial"/>
      <family val="2"/>
    </font>
    <font>
      <b/>
      <sz val="11"/>
      <color rgb="FF000000"/>
      <name val="Arial"/>
      <family val="2"/>
    </font>
    <font>
      <i/>
      <sz val="8"/>
      <color rgb="FF000000"/>
      <name val="Calibri"/>
      <family val="2"/>
    </font>
    <font>
      <b/>
      <u/>
      <sz val="11"/>
      <name val="Arial"/>
      <family val="2"/>
    </font>
    <font>
      <i/>
      <sz val="8"/>
      <name val="Calibri"/>
      <family val="2"/>
      <scheme val="minor"/>
    </font>
    <font>
      <u/>
      <sz val="6"/>
      <color theme="10"/>
      <name val="Arial"/>
      <family val="2"/>
    </font>
    <font>
      <b/>
      <sz val="14"/>
      <name val="Arial"/>
      <family val="2"/>
    </font>
    <font>
      <i/>
      <sz val="9"/>
      <name val="Arial"/>
      <family val="2"/>
    </font>
    <font>
      <i/>
      <sz val="10"/>
      <name val="Calibri"/>
      <family val="2"/>
      <scheme val="minor"/>
    </font>
    <font>
      <i/>
      <sz val="9"/>
      <name val="Calibri"/>
      <family val="2"/>
      <scheme val="minor"/>
    </font>
    <font>
      <u/>
      <sz val="6"/>
      <name val="Arial"/>
      <family val="2"/>
    </font>
    <font>
      <sz val="11"/>
      <color rgb="FFFF0000"/>
      <name val="Arial"/>
      <family val="2"/>
    </font>
    <font>
      <u/>
      <sz val="11"/>
      <color rgb="FFFF0000"/>
      <name val="Arial"/>
      <family val="2"/>
    </font>
    <font>
      <sz val="14"/>
      <color rgb="FFFF0000"/>
      <name val="Arial"/>
      <family val="2"/>
    </font>
    <font>
      <i/>
      <sz val="7"/>
      <name val="Arial"/>
      <family val="2"/>
    </font>
    <font>
      <sz val="7"/>
      <name val="Wingdings"/>
      <charset val="2"/>
    </font>
  </fonts>
  <fills count="4">
    <fill>
      <patternFill patternType="none"/>
    </fill>
    <fill>
      <patternFill patternType="gray125"/>
    </fill>
    <fill>
      <patternFill patternType="solid">
        <fgColor rgb="FFFFFF00"/>
        <bgColor indexed="64"/>
      </patternFill>
    </fill>
    <fill>
      <patternFill patternType="solid">
        <fgColor indexed="65"/>
        <bgColor indexed="64"/>
      </patternFill>
    </fill>
  </fills>
  <borders count="69">
    <border>
      <left/>
      <right/>
      <top/>
      <bottom/>
      <diagonal/>
    </border>
    <border>
      <left/>
      <right/>
      <top/>
      <bottom style="medium">
        <color indexed="64"/>
      </bottom>
      <diagonal/>
    </border>
    <border>
      <left/>
      <right/>
      <top/>
      <bottom style="thin">
        <color indexed="64"/>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auto="1"/>
      </top>
      <bottom style="thin">
        <color auto="1"/>
      </bottom>
      <diagonal/>
    </border>
    <border>
      <left/>
      <right/>
      <top style="thin">
        <color auto="1"/>
      </top>
      <bottom style="double">
        <color auto="1"/>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auto="1"/>
      </right>
      <top style="double">
        <color indexed="64"/>
      </top>
      <bottom style="thin">
        <color indexed="64"/>
      </bottom>
      <diagonal/>
    </border>
    <border>
      <left/>
      <right style="thin">
        <color auto="1"/>
      </right>
      <top style="thin">
        <color indexed="64"/>
      </top>
      <bottom style="double">
        <color indexed="64"/>
      </bottom>
      <diagonal/>
    </border>
    <border>
      <left style="thin">
        <color auto="1"/>
      </left>
      <right/>
      <top style="thin">
        <color indexed="64"/>
      </top>
      <bottom style="thin">
        <color indexed="64"/>
      </bottom>
      <diagonal/>
    </border>
    <border>
      <left style="thin">
        <color auto="1"/>
      </left>
      <right/>
      <top/>
      <bottom style="thin">
        <color indexed="64"/>
      </bottom>
      <diagonal/>
    </border>
    <border>
      <left style="thin">
        <color auto="1"/>
      </left>
      <right/>
      <top/>
      <bottom style="double">
        <color indexed="64"/>
      </bottom>
      <diagonal/>
    </border>
    <border>
      <left style="thin">
        <color auto="1"/>
      </left>
      <right style="thin">
        <color auto="1"/>
      </right>
      <top/>
      <bottom style="thin">
        <color indexed="64"/>
      </bottom>
      <diagonal/>
    </border>
    <border>
      <left style="thin">
        <color auto="1"/>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double">
        <color auto="1"/>
      </bottom>
      <diagonal/>
    </border>
    <border>
      <left style="thin">
        <color indexed="64"/>
      </left>
      <right style="double">
        <color indexed="64"/>
      </right>
      <top style="double">
        <color indexed="64"/>
      </top>
      <bottom/>
      <diagonal/>
    </border>
    <border>
      <left/>
      <right/>
      <top style="thin">
        <color auto="1"/>
      </top>
      <bottom/>
      <diagonal/>
    </border>
    <border>
      <left style="double">
        <color indexed="64"/>
      </left>
      <right/>
      <top style="double">
        <color indexed="64"/>
      </top>
      <bottom/>
      <diagonal/>
    </border>
    <border>
      <left/>
      <right/>
      <top/>
      <bottom style="thick">
        <color auto="1"/>
      </bottom>
      <diagonal/>
    </border>
    <border>
      <left style="thin">
        <color theme="0" tint="-0.14996795556505021"/>
      </left>
      <right style="thin">
        <color theme="0" tint="-0.14996795556505021"/>
      </right>
      <top style="double">
        <color auto="1"/>
      </top>
      <bottom style="thin">
        <color indexed="64"/>
      </bottom>
      <diagonal/>
    </border>
    <border>
      <left style="thin">
        <color theme="0" tint="-4.9989318521683403E-2"/>
      </left>
      <right style="thin">
        <color theme="0" tint="-4.9989318521683403E-2"/>
      </right>
      <top/>
      <bottom style="thin">
        <color indexed="64"/>
      </bottom>
      <diagonal/>
    </border>
    <border>
      <left/>
      <right style="double">
        <color auto="1"/>
      </right>
      <top/>
      <bottom/>
      <diagonal/>
    </border>
    <border>
      <left style="thin">
        <color auto="1"/>
      </left>
      <right/>
      <top style="thin">
        <color auto="1"/>
      </top>
      <bottom/>
      <diagonal/>
    </border>
    <border>
      <left/>
      <right style="double">
        <color auto="1"/>
      </right>
      <top style="thin">
        <color auto="1"/>
      </top>
      <bottom/>
      <diagonal/>
    </border>
    <border>
      <left style="thin">
        <color auto="1"/>
      </left>
      <right/>
      <top/>
      <bottom/>
      <diagonal/>
    </border>
    <border>
      <left/>
      <right style="double">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diagonal/>
    </border>
    <border>
      <left/>
      <right style="thin">
        <color auto="1"/>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auto="1"/>
      </bottom>
      <diagonal/>
    </border>
    <border>
      <left/>
      <right style="double">
        <color indexed="64"/>
      </right>
      <top style="thin">
        <color indexed="64"/>
      </top>
      <bottom style="double">
        <color auto="1"/>
      </bottom>
      <diagonal/>
    </border>
    <border>
      <left style="double">
        <color auto="1"/>
      </left>
      <right/>
      <top/>
      <bottom style="double">
        <color auto="1"/>
      </bottom>
      <diagonal/>
    </border>
    <border>
      <left style="thin">
        <color theme="0" tint="-0.14996795556505021"/>
      </left>
      <right style="thin">
        <color theme="0" tint="-0.14996795556505021"/>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double">
        <color indexed="64"/>
      </left>
      <right style="double">
        <color indexed="64"/>
      </right>
      <top style="double">
        <color indexed="64"/>
      </top>
      <bottom style="double">
        <color indexed="64"/>
      </bottom>
      <diagonal/>
    </border>
    <border>
      <left/>
      <right/>
      <top/>
      <bottom style="thin">
        <color rgb="FFFF0000"/>
      </bottom>
      <diagonal/>
    </border>
    <border>
      <left/>
      <right/>
      <top style="thin">
        <color indexed="64"/>
      </top>
      <bottom style="thin">
        <color rgb="FFFF000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double">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831">
    <xf numFmtId="0" fontId="0" fillId="0" borderId="0" xfId="0"/>
    <xf numFmtId="0" fontId="2" fillId="0" borderId="0" xfId="0" applyFont="1"/>
    <xf numFmtId="0" fontId="6" fillId="0" borderId="0" xfId="0" applyFont="1" applyAlignment="1">
      <alignment horizontal="center"/>
    </xf>
    <xf numFmtId="0" fontId="0" fillId="0" borderId="0" xfId="0" applyFill="1" applyBorder="1"/>
    <xf numFmtId="0" fontId="2" fillId="0" borderId="0" xfId="0" applyFont="1" applyFill="1" applyBorder="1"/>
    <xf numFmtId="0" fontId="16" fillId="0" borderId="0" xfId="1" applyFont="1" applyFill="1" applyBorder="1" applyAlignment="1" applyProtection="1"/>
    <xf numFmtId="0" fontId="15" fillId="0" borderId="0" xfId="0" applyFont="1" applyFill="1" applyBorder="1"/>
    <xf numFmtId="0" fontId="7" fillId="0" borderId="0" xfId="0" applyFont="1" applyFill="1" applyBorder="1"/>
    <xf numFmtId="0" fontId="5" fillId="0" borderId="0" xfId="0" applyFont="1" applyFill="1" applyBorder="1"/>
    <xf numFmtId="0" fontId="1"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164" fontId="3" fillId="0" borderId="0" xfId="0" applyNumberFormat="1" applyFont="1" applyFill="1" applyBorder="1" applyAlignment="1">
      <alignment horizontal="center"/>
    </xf>
    <xf numFmtId="0" fontId="18" fillId="0" borderId="0" xfId="0" applyFont="1" applyFill="1" applyBorder="1"/>
    <xf numFmtId="168" fontId="18" fillId="0" borderId="0" xfId="0" applyNumberFormat="1" applyFont="1" applyFill="1" applyBorder="1" applyAlignment="1">
      <alignment horizontal="left"/>
    </xf>
    <xf numFmtId="0" fontId="12" fillId="0" borderId="0" xfId="0" applyFont="1" applyFill="1" applyBorder="1"/>
    <xf numFmtId="0" fontId="20" fillId="0" borderId="0" xfId="0" applyFont="1" applyFill="1" applyBorder="1"/>
    <xf numFmtId="0" fontId="14" fillId="0" borderId="0" xfId="0" applyFont="1" applyFill="1" applyBorder="1" applyAlignment="1">
      <alignment vertical="center"/>
    </xf>
    <xf numFmtId="0" fontId="0" fillId="0" borderId="0" xfId="0" applyFill="1" applyBorder="1" applyAlignment="1"/>
    <xf numFmtId="0" fontId="11" fillId="0" borderId="0" xfId="1" applyFont="1" applyFill="1" applyBorder="1" applyAlignment="1" applyProtection="1">
      <alignment horizontal="center"/>
    </xf>
    <xf numFmtId="49" fontId="2" fillId="0" borderId="0" xfId="0" applyNumberFormat="1" applyFont="1" applyFill="1" applyBorder="1" applyAlignment="1" applyProtection="1">
      <protection locked="0"/>
    </xf>
    <xf numFmtId="2" fontId="2" fillId="0" borderId="0" xfId="0" applyNumberFormat="1" applyFont="1" applyFill="1" applyBorder="1" applyAlignment="1" applyProtection="1">
      <alignment horizontal="center"/>
      <protection locked="0"/>
    </xf>
    <xf numFmtId="164" fontId="2" fillId="0" borderId="0"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66" fontId="0" fillId="0" borderId="0" xfId="0" applyNumberFormat="1" applyFill="1" applyBorder="1" applyAlignment="1">
      <alignment horizontal="center"/>
    </xf>
    <xf numFmtId="166" fontId="2" fillId="0" borderId="0" xfId="0" applyNumberFormat="1" applyFont="1" applyFill="1" applyBorder="1" applyAlignment="1">
      <alignment horizontal="center"/>
    </xf>
    <xf numFmtId="0" fontId="10" fillId="0" borderId="0" xfId="1" applyFont="1" applyFill="1" applyBorder="1" applyAlignment="1" applyProtection="1">
      <alignment horizontal="center" vertical="center"/>
    </xf>
    <xf numFmtId="167"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166" fontId="3" fillId="0" borderId="0" xfId="0" applyNumberFormat="1" applyFont="1" applyFill="1" applyBorder="1" applyAlignment="1">
      <alignment horizontal="center"/>
    </xf>
    <xf numFmtId="0" fontId="9" fillId="0" borderId="0" xfId="1" applyFill="1" applyBorder="1" applyAlignment="1" applyProtection="1"/>
    <xf numFmtId="164" fontId="6" fillId="0" borderId="0" xfId="0" applyNumberFormat="1" applyFont="1" applyFill="1" applyBorder="1" applyAlignment="1">
      <alignment horizontal="left"/>
    </xf>
    <xf numFmtId="164" fontId="2" fillId="0" borderId="0" xfId="0" applyNumberFormat="1" applyFont="1" applyFill="1" applyBorder="1" applyAlignment="1">
      <alignment horizontal="center"/>
    </xf>
    <xf numFmtId="0" fontId="13" fillId="0" borderId="0" xfId="0" applyFont="1" applyFill="1" applyBorder="1"/>
    <xf numFmtId="0" fontId="8" fillId="0" borderId="0" xfId="0" applyFont="1" applyFill="1" applyBorder="1" applyAlignment="1">
      <alignment vertical="center"/>
    </xf>
    <xf numFmtId="164"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protection locked="0"/>
    </xf>
    <xf numFmtId="166" fontId="5" fillId="0" borderId="0" xfId="0" applyNumberFormat="1" applyFont="1" applyFill="1" applyBorder="1" applyAlignment="1">
      <alignment horizontal="center"/>
    </xf>
    <xf numFmtId="0" fontId="6" fillId="0" borderId="0" xfId="0" applyFont="1" applyFill="1" applyBorder="1" applyAlignment="1">
      <alignment horizontal="center"/>
    </xf>
    <xf numFmtId="164" fontId="2" fillId="0" borderId="12" xfId="0" applyNumberFormat="1" applyFont="1" applyFill="1" applyBorder="1" applyAlignment="1" applyProtection="1">
      <alignment horizontal="center"/>
      <protection locked="0"/>
    </xf>
    <xf numFmtId="167" fontId="2" fillId="0" borderId="12" xfId="0" applyNumberFormat="1" applyFont="1" applyFill="1" applyBorder="1" applyAlignment="1" applyProtection="1">
      <alignment horizontal="center"/>
      <protection locked="0"/>
    </xf>
    <xf numFmtId="164" fontId="2" fillId="0" borderId="14" xfId="0" applyNumberFormat="1" applyFont="1" applyFill="1" applyBorder="1" applyAlignment="1" applyProtection="1">
      <alignment horizontal="center"/>
      <protection locked="0"/>
    </xf>
    <xf numFmtId="167" fontId="2" fillId="0" borderId="14" xfId="0" applyNumberFormat="1" applyFon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locked="0"/>
    </xf>
    <xf numFmtId="167" fontId="2" fillId="0" borderId="17" xfId="0" applyNumberFormat="1" applyFont="1" applyFill="1" applyBorder="1" applyAlignment="1" applyProtection="1">
      <alignment horizontal="center"/>
      <protection locked="0"/>
    </xf>
    <xf numFmtId="165" fontId="2" fillId="0" borderId="11" xfId="0" applyNumberFormat="1" applyFont="1" applyFill="1" applyBorder="1" applyAlignment="1" applyProtection="1">
      <alignment horizontal="center"/>
      <protection locked="0"/>
    </xf>
    <xf numFmtId="165" fontId="2" fillId="0" borderId="13" xfId="0" applyNumberFormat="1" applyFont="1" applyFill="1" applyBorder="1" applyAlignment="1" applyProtection="1">
      <alignment horizontal="center"/>
      <protection locked="0"/>
    </xf>
    <xf numFmtId="165" fontId="2" fillId="0" borderId="15" xfId="0" applyNumberFormat="1" applyFont="1" applyFill="1" applyBorder="1" applyAlignment="1" applyProtection="1">
      <alignment horizontal="center"/>
      <protection locked="0"/>
    </xf>
    <xf numFmtId="165" fontId="2" fillId="0" borderId="16" xfId="0" applyNumberFormat="1" applyFont="1" applyFill="1" applyBorder="1" applyAlignment="1" applyProtection="1">
      <alignment horizontal="center"/>
      <protection locked="0"/>
    </xf>
    <xf numFmtId="164" fontId="2" fillId="0" borderId="18" xfId="0" applyNumberFormat="1" applyFont="1" applyFill="1" applyBorder="1" applyAlignment="1" applyProtection="1">
      <alignment horizontal="center"/>
      <protection locked="0"/>
    </xf>
    <xf numFmtId="164" fontId="2" fillId="0" borderId="13" xfId="0" applyNumberFormat="1" applyFont="1" applyFill="1" applyBorder="1" applyAlignment="1" applyProtection="1">
      <alignment horizontal="center"/>
      <protection locked="0"/>
    </xf>
    <xf numFmtId="164" fontId="2" fillId="0" borderId="19" xfId="0" applyNumberFormat="1" applyFont="1" applyFill="1" applyBorder="1" applyAlignment="1" applyProtection="1">
      <alignment horizontal="center"/>
      <protection locked="0"/>
    </xf>
    <xf numFmtId="164" fontId="2" fillId="0" borderId="11" xfId="0" applyNumberFormat="1" applyFont="1" applyFill="1" applyBorder="1" applyAlignment="1" applyProtection="1">
      <alignment horizontal="center"/>
      <protection locked="0"/>
    </xf>
    <xf numFmtId="164" fontId="2" fillId="0" borderId="15" xfId="0" applyNumberFormat="1" applyFont="1" applyFill="1" applyBorder="1" applyAlignment="1" applyProtection="1">
      <alignment horizontal="center"/>
      <protection locked="0"/>
    </xf>
    <xf numFmtId="164" fontId="2" fillId="0" borderId="16" xfId="0" applyNumberFormat="1" applyFont="1" applyFill="1" applyBorder="1" applyAlignment="1" applyProtection="1">
      <alignment horizontal="center"/>
      <protection locked="0"/>
    </xf>
    <xf numFmtId="0" fontId="2" fillId="0" borderId="0" xfId="0" applyFont="1" applyFill="1" applyBorder="1" applyAlignment="1">
      <alignment horizontal="left"/>
    </xf>
    <xf numFmtId="0" fontId="19" fillId="0" borderId="0" xfId="0" applyFont="1" applyFill="1" applyBorder="1" applyAlignment="1">
      <alignment horizontal="center"/>
    </xf>
    <xf numFmtId="0" fontId="1" fillId="0" borderId="0" xfId="0" applyFont="1" applyFill="1" applyBorder="1" applyAlignment="1">
      <alignment horizontal="center"/>
    </xf>
    <xf numFmtId="0" fontId="19" fillId="0" borderId="0" xfId="0" applyFont="1" applyFill="1" applyBorder="1" applyAlignment="1">
      <alignment horizontal="left"/>
    </xf>
    <xf numFmtId="0" fontId="19" fillId="0" borderId="0" xfId="0" applyFont="1" applyFill="1" applyBorder="1" applyAlignment="1">
      <alignment horizontal="right"/>
    </xf>
    <xf numFmtId="0" fontId="2" fillId="0" borderId="0" xfId="0" applyFont="1" applyFill="1" applyBorder="1" applyAlignment="1">
      <alignment horizontal="right"/>
    </xf>
    <xf numFmtId="0" fontId="1" fillId="0" borderId="0" xfId="0" applyFont="1" applyFill="1" applyBorder="1" applyAlignment="1">
      <alignment horizontal="right"/>
    </xf>
    <xf numFmtId="164" fontId="2" fillId="0" borderId="23" xfId="0" applyNumberFormat="1" applyFont="1" applyFill="1" applyBorder="1" applyAlignment="1" applyProtection="1">
      <alignment horizontal="center"/>
      <protection locked="0"/>
    </xf>
    <xf numFmtId="164" fontId="5" fillId="0" borderId="0" xfId="0" applyNumberFormat="1" applyFont="1" applyFill="1" applyBorder="1" applyAlignment="1">
      <alignment horizontal="center"/>
    </xf>
    <xf numFmtId="0" fontId="6" fillId="0" borderId="0" xfId="1" applyFont="1" applyFill="1" applyBorder="1" applyAlignment="1" applyProtection="1">
      <alignment horizontal="center"/>
    </xf>
    <xf numFmtId="0" fontId="19" fillId="0" borderId="0" xfId="0" applyFont="1" applyFill="1" applyBorder="1" applyAlignment="1"/>
    <xf numFmtId="167" fontId="2" fillId="0" borderId="23" xfId="0" applyNumberFormat="1" applyFont="1" applyFill="1" applyBorder="1" applyAlignment="1" applyProtection="1">
      <alignment horizontal="center"/>
      <protection locked="0"/>
    </xf>
    <xf numFmtId="0" fontId="19" fillId="0" borderId="0" xfId="1" applyFont="1" applyFill="1" applyBorder="1" applyAlignment="1" applyProtection="1">
      <alignment horizontal="center" wrapText="1"/>
    </xf>
    <xf numFmtId="164" fontId="19" fillId="0" borderId="0" xfId="0" applyNumberFormat="1" applyFont="1" applyFill="1" applyBorder="1" applyAlignment="1">
      <alignment horizontal="center"/>
    </xf>
    <xf numFmtId="0" fontId="2" fillId="0" borderId="0" xfId="0" applyFont="1" applyFill="1" applyBorder="1" applyAlignment="1"/>
    <xf numFmtId="0" fontId="1" fillId="0" borderId="0" xfId="0" applyFont="1" applyFill="1" applyBorder="1" applyAlignment="1"/>
    <xf numFmtId="0" fontId="1" fillId="0" borderId="0" xfId="1" applyFont="1" applyFill="1" applyBorder="1" applyAlignment="1" applyProtection="1">
      <alignment horizontal="center"/>
    </xf>
    <xf numFmtId="0" fontId="22" fillId="0" borderId="0" xfId="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protection locked="0"/>
    </xf>
    <xf numFmtId="4" fontId="5" fillId="0" borderId="0" xfId="0" applyNumberFormat="1" applyFont="1" applyFill="1" applyBorder="1" applyAlignment="1">
      <alignment horizontal="center"/>
    </xf>
    <xf numFmtId="49" fontId="2" fillId="0" borderId="24" xfId="0" applyNumberFormat="1" applyFont="1" applyFill="1" applyBorder="1" applyAlignment="1" applyProtection="1">
      <alignment horizontal="center" wrapText="1"/>
      <protection locked="0"/>
    </xf>
    <xf numFmtId="49" fontId="2" fillId="0" borderId="21" xfId="0" applyNumberFormat="1" applyFont="1" applyFill="1" applyBorder="1" applyAlignment="1" applyProtection="1">
      <alignment horizontal="center" wrapText="1"/>
      <protection locked="0"/>
    </xf>
    <xf numFmtId="49" fontId="2" fillId="0" borderId="20" xfId="0" applyNumberFormat="1" applyFont="1" applyFill="1" applyBorder="1" applyAlignment="1" applyProtection="1">
      <alignment horizontal="center" wrapText="1"/>
      <protection locked="0"/>
    </xf>
    <xf numFmtId="49" fontId="2" fillId="0" borderId="22" xfId="0" applyNumberFormat="1" applyFont="1" applyFill="1" applyBorder="1" applyAlignment="1" applyProtection="1">
      <alignment horizontal="center" wrapText="1"/>
      <protection locked="0"/>
    </xf>
    <xf numFmtId="0" fontId="2" fillId="0" borderId="0" xfId="0" applyFont="1" applyFill="1" applyBorder="1" applyAlignment="1" applyProtection="1"/>
    <xf numFmtId="0" fontId="0" fillId="0" borderId="0" xfId="0" applyFill="1" applyBorder="1" applyAlignment="1" applyProtection="1"/>
    <xf numFmtId="0" fontId="0" fillId="0" borderId="0" xfId="0" applyFill="1" applyBorder="1" applyProtection="1"/>
    <xf numFmtId="0" fontId="38" fillId="0" borderId="0" xfId="0" applyFont="1" applyFill="1" applyBorder="1" applyAlignment="1" applyProtection="1">
      <alignment horizontal="left" vertical="center"/>
    </xf>
    <xf numFmtId="0" fontId="4" fillId="0" borderId="0" xfId="0" applyFont="1" applyFill="1" applyBorder="1" applyProtection="1"/>
    <xf numFmtId="0" fontId="18" fillId="0" borderId="0" xfId="0" applyFont="1" applyFill="1" applyBorder="1" applyProtection="1"/>
    <xf numFmtId="0" fontId="0" fillId="0" borderId="0" xfId="0" applyProtection="1"/>
    <xf numFmtId="0" fontId="2" fillId="0" borderId="0" xfId="0" applyFont="1" applyProtection="1"/>
    <xf numFmtId="0" fontId="2" fillId="0" borderId="0" xfId="0" applyFont="1" applyBorder="1" applyProtection="1"/>
    <xf numFmtId="168" fontId="18" fillId="0" borderId="0" xfId="0" applyNumberFormat="1" applyFont="1" applyFill="1" applyBorder="1" applyAlignment="1" applyProtection="1">
      <alignment horizontal="left"/>
    </xf>
    <xf numFmtId="0" fontId="12" fillId="0" borderId="0" xfId="0" applyFont="1" applyFill="1" applyBorder="1" applyProtection="1"/>
    <xf numFmtId="0" fontId="5" fillId="0" borderId="0" xfId="0" applyFont="1" applyFill="1" applyBorder="1" applyAlignment="1" applyProtection="1"/>
    <xf numFmtId="0" fontId="1" fillId="0" borderId="0" xfId="0" applyFont="1" applyFill="1" applyBorder="1" applyAlignment="1" applyProtection="1"/>
    <xf numFmtId="0" fontId="1" fillId="0" borderId="0" xfId="0" applyFont="1" applyFill="1" applyBorder="1" applyAlignment="1" applyProtection="1">
      <alignment horizontal="right"/>
    </xf>
    <xf numFmtId="0" fontId="4" fillId="0" borderId="0" xfId="0" applyFont="1" applyFill="1" applyBorder="1" applyAlignment="1" applyProtection="1"/>
    <xf numFmtId="0" fontId="0" fillId="0" borderId="0" xfId="0" applyAlignment="1" applyProtection="1"/>
    <xf numFmtId="0" fontId="1" fillId="0" borderId="0" xfId="0" applyFont="1" applyFill="1" applyBorder="1" applyProtection="1"/>
    <xf numFmtId="0" fontId="37" fillId="0" borderId="0" xfId="0" applyFont="1" applyFill="1" applyBorder="1" applyAlignment="1" applyProtection="1">
      <alignment horizontal="left" vertical="center"/>
    </xf>
    <xf numFmtId="0" fontId="36" fillId="0" borderId="0" xfId="0" applyFont="1" applyFill="1" applyBorder="1" applyProtection="1"/>
    <xf numFmtId="0" fontId="0" fillId="0" borderId="0" xfId="0" applyBorder="1" applyProtection="1"/>
    <xf numFmtId="49" fontId="2" fillId="0" borderId="0" xfId="0" applyNumberFormat="1" applyFont="1" applyFill="1" applyBorder="1" applyAlignment="1" applyProtection="1">
      <alignment horizontal="left" vertical="top"/>
    </xf>
    <xf numFmtId="49" fontId="0" fillId="0" borderId="0" xfId="0" applyNumberFormat="1" applyFill="1" applyBorder="1" applyAlignment="1" applyProtection="1">
      <alignment horizontal="left" vertical="top"/>
    </xf>
    <xf numFmtId="0" fontId="2" fillId="0" borderId="0" xfId="0" applyFont="1" applyFill="1" applyBorder="1" applyAlignment="1" applyProtection="1">
      <alignment horizontal="center"/>
    </xf>
    <xf numFmtId="49" fontId="0" fillId="0" borderId="0" xfId="0" applyNumberFormat="1" applyFill="1" applyBorder="1" applyAlignment="1" applyProtection="1">
      <alignment horizontal="center" vertical="top"/>
    </xf>
    <xf numFmtId="0" fontId="19" fillId="0" borderId="0" xfId="0" applyFont="1" applyFill="1" applyBorder="1" applyAlignment="1" applyProtection="1">
      <alignment horizontal="center"/>
    </xf>
    <xf numFmtId="0" fontId="0" fillId="0" borderId="0" xfId="0" applyFill="1" applyBorder="1" applyAlignment="1" applyProtection="1">
      <alignment horizontal="center"/>
    </xf>
    <xf numFmtId="49" fontId="2" fillId="0" borderId="0" xfId="0" applyNumberFormat="1" applyFont="1" applyFill="1" applyBorder="1" applyAlignment="1" applyProtection="1"/>
    <xf numFmtId="165"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0" fontId="2" fillId="0" borderId="0" xfId="0" applyFont="1" applyFill="1" applyBorder="1" applyProtection="1"/>
    <xf numFmtId="0" fontId="2" fillId="0" borderId="34" xfId="0" applyFont="1" applyFill="1" applyBorder="1" applyAlignment="1" applyProtection="1">
      <alignment horizontal="left" wrapText="1"/>
    </xf>
    <xf numFmtId="49" fontId="2" fillId="0" borderId="42" xfId="0" applyNumberFormat="1" applyFont="1" applyFill="1" applyBorder="1" applyAlignment="1" applyProtection="1"/>
    <xf numFmtId="165" fontId="2" fillId="0" borderId="39" xfId="0" applyNumberFormat="1" applyFont="1" applyFill="1" applyBorder="1" applyAlignment="1" applyProtection="1">
      <alignment horizontal="center"/>
    </xf>
    <xf numFmtId="166" fontId="2" fillId="0" borderId="46" xfId="0" applyNumberFormat="1" applyFont="1" applyFill="1" applyBorder="1" applyAlignment="1" applyProtection="1">
      <alignment horizontal="center"/>
    </xf>
    <xf numFmtId="0" fontId="17" fillId="0" borderId="0" xfId="0" applyFont="1" applyFill="1" applyBorder="1" applyAlignment="1" applyProtection="1"/>
    <xf numFmtId="0" fontId="17" fillId="0" borderId="0" xfId="0" applyFont="1" applyBorder="1" applyProtection="1"/>
    <xf numFmtId="0" fontId="17" fillId="0" borderId="0" xfId="0" applyFont="1" applyFill="1" applyBorder="1" applyProtection="1"/>
    <xf numFmtId="49" fontId="17" fillId="0" borderId="0" xfId="0" applyNumberFormat="1" applyFont="1" applyFill="1" applyBorder="1" applyAlignment="1" applyProtection="1"/>
    <xf numFmtId="0" fontId="0" fillId="0" borderId="47" xfId="0" applyFill="1" applyBorder="1" applyAlignment="1" applyProtection="1"/>
    <xf numFmtId="0" fontId="17" fillId="0" borderId="0" xfId="0" applyFont="1" applyFill="1" applyBorder="1" applyAlignment="1" applyProtection="1">
      <alignment horizontal="left"/>
    </xf>
    <xf numFmtId="0" fontId="2" fillId="0" borderId="42" xfId="0" applyFont="1" applyFill="1" applyBorder="1" applyAlignment="1" applyProtection="1"/>
    <xf numFmtId="0" fontId="2" fillId="0" borderId="39" xfId="0" applyFont="1" applyFill="1" applyBorder="1" applyAlignment="1" applyProtection="1"/>
    <xf numFmtId="0" fontId="2" fillId="0" borderId="46" xfId="0" applyFont="1" applyFill="1" applyBorder="1" applyAlignment="1" applyProtection="1"/>
    <xf numFmtId="0" fontId="2" fillId="0" borderId="47" xfId="0" applyFont="1" applyFill="1" applyBorder="1" applyAlignment="1" applyProtection="1"/>
    <xf numFmtId="0" fontId="17" fillId="0" borderId="42" xfId="0" applyFont="1" applyFill="1" applyBorder="1" applyAlignment="1" applyProtection="1">
      <alignment horizontal="left"/>
    </xf>
    <xf numFmtId="0" fontId="17" fillId="0" borderId="0" xfId="0" applyFont="1" applyFill="1" applyBorder="1" applyAlignment="1" applyProtection="1">
      <alignment horizontal="center"/>
    </xf>
    <xf numFmtId="0" fontId="19" fillId="0" borderId="39" xfId="0" applyFont="1" applyFill="1" applyBorder="1" applyAlignment="1" applyProtection="1">
      <alignment horizontal="center"/>
    </xf>
    <xf numFmtId="0" fontId="19" fillId="0" borderId="46" xfId="0" applyFont="1" applyFill="1" applyBorder="1" applyAlignment="1" applyProtection="1">
      <alignment horizontal="center"/>
    </xf>
    <xf numFmtId="49" fontId="2" fillId="0" borderId="21" xfId="0" applyNumberFormat="1" applyFont="1" applyFill="1" applyBorder="1" applyAlignment="1" applyProtection="1"/>
    <xf numFmtId="0" fontId="0" fillId="0" borderId="2" xfId="0" applyFill="1" applyBorder="1" applyAlignment="1" applyProtection="1"/>
    <xf numFmtId="164" fontId="2" fillId="0" borderId="2" xfId="0" applyNumberFormat="1" applyFont="1" applyFill="1" applyBorder="1" applyAlignment="1" applyProtection="1">
      <alignment horizontal="center"/>
    </xf>
    <xf numFmtId="164" fontId="2" fillId="0" borderId="43" xfId="0" applyNumberFormat="1" applyFont="1" applyFill="1" applyBorder="1" applyAlignment="1" applyProtection="1">
      <alignment horizontal="center"/>
    </xf>
    <xf numFmtId="166" fontId="2" fillId="0" borderId="31" xfId="0" applyNumberFormat="1" applyFont="1" applyFill="1" applyBorder="1" applyAlignment="1" applyProtection="1">
      <alignment horizontal="center"/>
    </xf>
    <xf numFmtId="0" fontId="17" fillId="0" borderId="2" xfId="0" applyFont="1" applyFill="1" applyBorder="1" applyAlignment="1" applyProtection="1"/>
    <xf numFmtId="0" fontId="17" fillId="0" borderId="2" xfId="0" applyFont="1" applyBorder="1" applyProtection="1"/>
    <xf numFmtId="0" fontId="17" fillId="0" borderId="2" xfId="0" applyFont="1" applyFill="1" applyBorder="1" applyProtection="1"/>
    <xf numFmtId="49" fontId="17" fillId="0" borderId="2" xfId="0" applyNumberFormat="1" applyFont="1" applyFill="1" applyBorder="1" applyAlignment="1" applyProtection="1"/>
    <xf numFmtId="0" fontId="0" fillId="0" borderId="15" xfId="0" applyFill="1" applyBorder="1" applyAlignment="1" applyProtection="1"/>
    <xf numFmtId="49" fontId="2" fillId="0" borderId="0"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xf>
    <xf numFmtId="166" fontId="17" fillId="0" borderId="0" xfId="0" applyNumberFormat="1" applyFont="1" applyFill="1" applyBorder="1" applyAlignment="1" applyProtection="1">
      <alignment horizontal="center"/>
    </xf>
    <xf numFmtId="0" fontId="17" fillId="0" borderId="0" xfId="0" applyFont="1" applyFill="1" applyBorder="1" applyAlignment="1" applyProtection="1">
      <alignment horizontal="right"/>
    </xf>
    <xf numFmtId="4" fontId="34" fillId="0" borderId="0" xfId="0" applyNumberFormat="1" applyFont="1" applyFill="1" applyBorder="1" applyAlignment="1" applyProtection="1">
      <alignment horizontal="center"/>
    </xf>
    <xf numFmtId="0" fontId="2" fillId="0" borderId="0" xfId="0" applyFont="1" applyFill="1" applyBorder="1" applyAlignment="1" applyProtection="1">
      <alignment horizontal="left"/>
    </xf>
    <xf numFmtId="0" fontId="2" fillId="0" borderId="0" xfId="0" applyFont="1" applyBorder="1" applyAlignment="1" applyProtection="1"/>
    <xf numFmtId="164" fontId="34"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31" fillId="0" borderId="0" xfId="0" applyFont="1" applyFill="1" applyBorder="1" applyAlignment="1" applyProtection="1">
      <alignment horizontal="center"/>
      <protection locked="0"/>
    </xf>
    <xf numFmtId="0" fontId="20" fillId="0" borderId="0" xfId="0" applyFont="1" applyFill="1" applyBorder="1" applyProtection="1"/>
    <xf numFmtId="0" fontId="18" fillId="0" borderId="0" xfId="0" applyFont="1" applyFill="1" applyBorder="1" applyAlignment="1" applyProtection="1"/>
    <xf numFmtId="0" fontId="12" fillId="0" borderId="0" xfId="0" applyFont="1" applyFill="1" applyBorder="1" applyAlignment="1" applyProtection="1"/>
    <xf numFmtId="0" fontId="20" fillId="0" borderId="0" xfId="0" applyFont="1" applyFill="1" applyBorder="1" applyAlignment="1" applyProtection="1"/>
    <xf numFmtId="0" fontId="7" fillId="0" borderId="0" xfId="0" applyFont="1" applyFill="1" applyBorder="1" applyAlignment="1" applyProtection="1"/>
    <xf numFmtId="2"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167"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166"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8" fillId="0" borderId="0" xfId="0" applyFont="1" applyFill="1" applyBorder="1" applyAlignment="1" applyProtection="1">
      <alignment vertical="center"/>
    </xf>
    <xf numFmtId="0" fontId="5" fillId="0" borderId="0" xfId="0" applyFont="1" applyFill="1" applyBorder="1" applyProtection="1"/>
    <xf numFmtId="0" fontId="7" fillId="0" borderId="0" xfId="0" applyFont="1" applyFill="1" applyBorder="1" applyProtection="1"/>
    <xf numFmtId="164" fontId="6" fillId="0" borderId="0" xfId="0" applyNumberFormat="1" applyFont="1" applyFill="1" applyBorder="1" applyAlignment="1" applyProtection="1">
      <alignment horizontal="left"/>
    </xf>
    <xf numFmtId="0" fontId="13" fillId="0" borderId="0" xfId="0" applyFont="1" applyFill="1" applyBorder="1" applyProtection="1"/>
    <xf numFmtId="166" fontId="5" fillId="0" borderId="0" xfId="0" applyNumberFormat="1" applyFont="1" applyFill="1" applyBorder="1" applyAlignment="1" applyProtection="1">
      <alignment horizontal="center"/>
    </xf>
    <xf numFmtId="0" fontId="0" fillId="0" borderId="40" xfId="0" applyFill="1" applyBorder="1" applyProtection="1"/>
    <xf numFmtId="0" fontId="0" fillId="0" borderId="34" xfId="0" applyFill="1" applyBorder="1" applyProtection="1"/>
    <xf numFmtId="168" fontId="18" fillId="0" borderId="34" xfId="0" applyNumberFormat="1" applyFont="1" applyFill="1" applyBorder="1" applyAlignment="1" applyProtection="1">
      <alignment horizontal="left"/>
    </xf>
    <xf numFmtId="0" fontId="12" fillId="0" borderId="34" xfId="0" applyFont="1" applyFill="1" applyBorder="1" applyProtection="1"/>
    <xf numFmtId="0" fontId="0" fillId="0" borderId="45" xfId="0" applyFill="1" applyBorder="1" applyProtection="1"/>
    <xf numFmtId="0" fontId="0" fillId="0" borderId="42" xfId="0" applyFill="1" applyBorder="1" applyProtection="1"/>
    <xf numFmtId="0" fontId="39" fillId="0" borderId="0" xfId="0" applyFont="1" applyBorder="1" applyAlignment="1" applyProtection="1">
      <alignment horizontal="left" vertical="center"/>
    </xf>
    <xf numFmtId="0" fontId="18" fillId="0" borderId="47" xfId="0" applyFont="1" applyFill="1" applyBorder="1" applyProtection="1"/>
    <xf numFmtId="0" fontId="19" fillId="0" borderId="0" xfId="0" applyFont="1" applyBorder="1" applyAlignment="1" applyProtection="1">
      <alignment horizontal="left" vertical="center"/>
    </xf>
    <xf numFmtId="49" fontId="0" fillId="0" borderId="47" xfId="0" applyNumberFormat="1" applyFill="1" applyBorder="1" applyAlignment="1" applyProtection="1">
      <alignment horizontal="left" vertical="top"/>
    </xf>
    <xf numFmtId="0" fontId="2" fillId="0" borderId="42" xfId="0" applyFont="1" applyFill="1" applyBorder="1" applyAlignment="1" applyProtection="1">
      <alignment horizontal="center"/>
    </xf>
    <xf numFmtId="49" fontId="0" fillId="0" borderId="47" xfId="0" applyNumberFormat="1" applyFill="1" applyBorder="1" applyAlignment="1" applyProtection="1">
      <alignment horizontal="center" vertical="top"/>
    </xf>
    <xf numFmtId="0" fontId="0" fillId="0" borderId="47" xfId="0" applyFill="1" applyBorder="1" applyAlignment="1" applyProtection="1">
      <alignment horizontal="center"/>
    </xf>
    <xf numFmtId="0" fontId="2" fillId="0" borderId="47" xfId="0" applyFont="1" applyFill="1" applyBorder="1" applyAlignment="1" applyProtection="1">
      <alignment horizontal="center"/>
    </xf>
    <xf numFmtId="49" fontId="2" fillId="0" borderId="47" xfId="0" applyNumberFormat="1" applyFont="1" applyFill="1" applyBorder="1" applyAlignment="1" applyProtection="1">
      <alignment horizontal="center"/>
    </xf>
    <xf numFmtId="0" fontId="6" fillId="0" borderId="21" xfId="0" applyFont="1" applyFill="1" applyBorder="1" applyAlignment="1" applyProtection="1">
      <alignment horizontal="center"/>
    </xf>
    <xf numFmtId="0" fontId="6" fillId="0" borderId="2" xfId="0" applyFont="1" applyFill="1" applyBorder="1" applyAlignment="1" applyProtection="1">
      <alignment horizontal="center"/>
    </xf>
    <xf numFmtId="0" fontId="0" fillId="0" borderId="2" xfId="0" applyBorder="1" applyProtection="1"/>
    <xf numFmtId="0" fontId="6" fillId="0" borderId="2" xfId="0" applyFont="1" applyBorder="1" applyAlignment="1" applyProtection="1">
      <alignment horizontal="center"/>
    </xf>
    <xf numFmtId="0" fontId="6" fillId="0" borderId="15" xfId="0" applyFont="1" applyFill="1" applyBorder="1" applyAlignment="1" applyProtection="1">
      <alignment horizontal="center"/>
    </xf>
    <xf numFmtId="0" fontId="36" fillId="2" borderId="0" xfId="0" applyFont="1" applyFill="1" applyBorder="1" applyProtection="1"/>
    <xf numFmtId="0" fontId="2" fillId="0" borderId="0" xfId="0" applyFont="1" applyFill="1" applyBorder="1" applyAlignment="1" applyProtection="1">
      <alignment horizontal="center" wrapText="1"/>
    </xf>
    <xf numFmtId="164" fontId="1" fillId="0" borderId="0"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Alignment="1" applyProtection="1">
      <alignment horizontal="center"/>
    </xf>
    <xf numFmtId="0" fontId="1" fillId="0" borderId="0" xfId="0" applyFont="1" applyBorder="1" applyAlignment="1" applyProtection="1"/>
    <xf numFmtId="165"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center"/>
    </xf>
    <xf numFmtId="0" fontId="41" fillId="0" borderId="0" xfId="0" applyFont="1" applyFill="1" applyBorder="1" applyProtection="1"/>
    <xf numFmtId="0" fontId="14" fillId="0" borderId="0" xfId="0" applyFont="1" applyFill="1" applyBorder="1" applyAlignment="1" applyProtection="1">
      <alignment vertical="center"/>
    </xf>
    <xf numFmtId="0" fontId="19" fillId="0" borderId="0" xfId="0" applyFont="1" applyFill="1" applyBorder="1" applyAlignment="1" applyProtection="1">
      <alignment horizontal="center" wrapText="1"/>
    </xf>
    <xf numFmtId="166" fontId="2" fillId="1" borderId="27" xfId="0" applyNumberFormat="1" applyFont="1" applyFill="1" applyBorder="1" applyAlignment="1" applyProtection="1">
      <alignment horizontal="center"/>
    </xf>
    <xf numFmtId="0" fontId="19" fillId="0" borderId="0" xfId="0" applyFont="1" applyFill="1" applyBorder="1" applyProtection="1"/>
    <xf numFmtId="0" fontId="19" fillId="0" borderId="0" xfId="0" applyFont="1" applyFill="1" applyBorder="1" applyAlignment="1" applyProtection="1">
      <alignment horizontal="right"/>
    </xf>
    <xf numFmtId="166" fontId="2" fillId="1" borderId="2" xfId="0" applyNumberFormat="1" applyFont="1" applyFill="1" applyBorder="1" applyAlignment="1" applyProtection="1">
      <alignment horizontal="center"/>
    </xf>
    <xf numFmtId="0" fontId="1" fillId="0" borderId="4" xfId="0" applyFont="1" applyFill="1" applyBorder="1" applyAlignment="1" applyProtection="1">
      <alignment horizontal="center" wrapText="1"/>
    </xf>
    <xf numFmtId="166" fontId="2" fillId="1" borderId="5" xfId="0" applyNumberFormat="1" applyFont="1" applyFill="1" applyBorder="1" applyAlignment="1" applyProtection="1">
      <alignment horizontal="center"/>
    </xf>
    <xf numFmtId="166" fontId="2" fillId="1" borderId="32" xfId="0" applyNumberFormat="1" applyFont="1" applyFill="1" applyBorder="1" applyAlignment="1" applyProtection="1">
      <alignment horizontal="center"/>
    </xf>
    <xf numFmtId="0" fontId="2" fillId="0" borderId="0" xfId="0" applyFont="1" applyFill="1" applyBorder="1" applyAlignment="1" applyProtection="1">
      <alignment horizontal="right"/>
    </xf>
    <xf numFmtId="0" fontId="24" fillId="0" borderId="0" xfId="0" applyFont="1" applyBorder="1" applyAlignment="1" applyProtection="1">
      <alignment horizontal="center" vertical="top"/>
    </xf>
    <xf numFmtId="0" fontId="1" fillId="0" borderId="2" xfId="0" applyFont="1" applyFill="1" applyBorder="1" applyAlignment="1" applyProtection="1"/>
    <xf numFmtId="0" fontId="34" fillId="0" borderId="0" xfId="0" applyFont="1" applyBorder="1" applyAlignment="1" applyProtection="1">
      <alignment wrapText="1"/>
    </xf>
    <xf numFmtId="49" fontId="0" fillId="0" borderId="18" xfId="0" applyNumberFormat="1" applyBorder="1" applyAlignment="1" applyProtection="1">
      <alignment wrapText="1"/>
    </xf>
    <xf numFmtId="49" fontId="0" fillId="0" borderId="13" xfId="0" applyNumberFormat="1" applyBorder="1" applyAlignment="1" applyProtection="1">
      <alignment wrapText="1"/>
    </xf>
    <xf numFmtId="49" fontId="0" fillId="0" borderId="19" xfId="0" applyNumberFormat="1" applyBorder="1" applyAlignment="1" applyProtection="1">
      <alignment wrapText="1"/>
    </xf>
    <xf numFmtId="49" fontId="1" fillId="0" borderId="0" xfId="0" applyNumberFormat="1" applyFont="1" applyFill="1" applyBorder="1" applyAlignment="1" applyProtection="1">
      <alignment horizontal="left" vertical="top" wrapText="1"/>
    </xf>
    <xf numFmtId="166" fontId="2" fillId="1" borderId="38" xfId="0" applyNumberFormat="1" applyFont="1" applyFill="1" applyBorder="1" applyAlignment="1" applyProtection="1">
      <alignment horizontal="center"/>
    </xf>
    <xf numFmtId="0" fontId="19" fillId="0" borderId="0" xfId="0" applyFont="1" applyFill="1" applyBorder="1" applyAlignment="1" applyProtection="1"/>
    <xf numFmtId="0" fontId="37" fillId="0" borderId="2" xfId="0" applyFont="1" applyFill="1" applyBorder="1" applyAlignment="1" applyProtection="1">
      <alignment horizontal="center" vertical="center"/>
      <protection locked="0"/>
    </xf>
    <xf numFmtId="166" fontId="19" fillId="1" borderId="37" xfId="0" applyNumberFormat="1" applyFont="1" applyFill="1" applyBorder="1" applyAlignment="1" applyProtection="1">
      <alignment horizontal="center"/>
    </xf>
    <xf numFmtId="0" fontId="1" fillId="0" borderId="0" xfId="0" applyFont="1" applyFill="1" applyBorder="1" applyAlignment="1" applyProtection="1">
      <alignment vertical="center"/>
    </xf>
    <xf numFmtId="166" fontId="19" fillId="1" borderId="2" xfId="0" applyNumberFormat="1" applyFont="1" applyFill="1" applyBorder="1" applyAlignment="1" applyProtection="1">
      <alignment horizontal="center"/>
    </xf>
    <xf numFmtId="164" fontId="2" fillId="0" borderId="28" xfId="0" applyNumberFormat="1" applyFont="1" applyBorder="1" applyAlignment="1" applyProtection="1">
      <alignment horizontal="center"/>
      <protection locked="0"/>
    </xf>
    <xf numFmtId="164" fontId="2" fillId="0" borderId="14" xfId="0" applyNumberFormat="1" applyFont="1" applyBorder="1" applyAlignment="1" applyProtection="1">
      <alignment horizontal="center"/>
      <protection locked="0"/>
    </xf>
    <xf numFmtId="164" fontId="2" fillId="0" borderId="29" xfId="0" applyNumberFormat="1" applyFont="1" applyBorder="1" applyAlignment="1" applyProtection="1">
      <alignment horizontal="center"/>
      <protection locked="0"/>
    </xf>
    <xf numFmtId="0" fontId="15" fillId="0" borderId="0" xfId="0" applyFont="1" applyFill="1" applyBorder="1" applyAlignment="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2" fillId="0" borderId="0" xfId="0" applyFont="1" applyAlignment="1" applyProtection="1"/>
    <xf numFmtId="49" fontId="1" fillId="0" borderId="0" xfId="0" applyNumberFormat="1" applyFont="1" applyFill="1" applyBorder="1" applyAlignment="1" applyProtection="1"/>
    <xf numFmtId="164" fontId="1" fillId="0" borderId="0" xfId="0" applyNumberFormat="1" applyFont="1" applyFill="1" applyBorder="1" applyAlignment="1" applyProtection="1">
      <alignment horizontal="right"/>
    </xf>
    <xf numFmtId="49" fontId="2"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0" fontId="1" fillId="0" borderId="0" xfId="0" applyFont="1" applyBorder="1" applyAlignment="1" applyProtection="1">
      <alignment horizontal="right"/>
    </xf>
    <xf numFmtId="167" fontId="1" fillId="0" borderId="0" xfId="0" applyNumberFormat="1" applyFont="1" applyFill="1" applyBorder="1" applyAlignment="1" applyProtection="1">
      <alignment horizontal="right"/>
    </xf>
    <xf numFmtId="4" fontId="1" fillId="0" borderId="0" xfId="0" applyNumberFormat="1" applyFont="1" applyFill="1" applyBorder="1" applyAlignment="1" applyProtection="1">
      <alignment horizontal="center"/>
    </xf>
    <xf numFmtId="167" fontId="23" fillId="0" borderId="0" xfId="0" applyNumberFormat="1" applyFont="1" applyFill="1" applyBorder="1" applyAlignment="1" applyProtection="1">
      <alignment horizontal="right"/>
    </xf>
    <xf numFmtId="167" fontId="1" fillId="0" borderId="0" xfId="0" applyNumberFormat="1" applyFont="1" applyFill="1" applyBorder="1" applyAlignment="1" applyProtection="1">
      <alignment horizontal="center"/>
    </xf>
    <xf numFmtId="4" fontId="5" fillId="0" borderId="2" xfId="0" applyNumberFormat="1" applyFont="1" applyFill="1" applyBorder="1" applyAlignment="1" applyProtection="1">
      <alignment horizontal="center"/>
      <protection locked="0"/>
    </xf>
    <xf numFmtId="0" fontId="6" fillId="0" borderId="0" xfId="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68" fontId="21" fillId="0" borderId="0" xfId="0" applyNumberFormat="1" applyFont="1" applyFill="1" applyBorder="1" applyAlignment="1" applyProtection="1">
      <alignment horizontal="center" vertical="center"/>
    </xf>
    <xf numFmtId="0" fontId="19" fillId="0" borderId="0" xfId="1" applyFont="1" applyFill="1" applyBorder="1" applyAlignment="1" applyProtection="1">
      <alignment horizontal="center" vertical="center" wrapText="1"/>
    </xf>
    <xf numFmtId="0" fontId="0" fillId="0" borderId="0" xfId="0"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9" fontId="0" fillId="1" borderId="14" xfId="0" applyNumberFormat="1" applyFill="1" applyBorder="1" applyAlignment="1" applyProtection="1">
      <alignment horizontal="center"/>
    </xf>
    <xf numFmtId="166" fontId="19" fillId="1" borderId="53" xfId="0" applyNumberFormat="1" applyFont="1" applyFill="1" applyBorder="1" applyAlignment="1" applyProtection="1">
      <alignment horizontal="center"/>
    </xf>
    <xf numFmtId="0" fontId="37" fillId="0" borderId="0" xfId="0" applyFont="1" applyFill="1" applyBorder="1" applyAlignment="1" applyProtection="1">
      <alignment horizontal="center" vertical="center"/>
    </xf>
    <xf numFmtId="0" fontId="0" fillId="0" borderId="34" xfId="0" applyBorder="1" applyAlignment="1" applyProtection="1">
      <alignment horizontal="right" vertical="center"/>
    </xf>
    <xf numFmtId="49" fontId="19" fillId="0" borderId="0" xfId="0" applyNumberFormat="1" applyFont="1" applyBorder="1" applyAlignment="1">
      <alignment horizontal="left" vertical="center"/>
    </xf>
    <xf numFmtId="168"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168" fontId="2" fillId="0" borderId="0" xfId="0" applyNumberFormat="1" applyFont="1" applyFill="1" applyBorder="1" applyAlignment="1" applyProtection="1">
      <alignment horizontal="left" vertical="center"/>
    </xf>
    <xf numFmtId="0" fontId="0" fillId="0" borderId="40" xfId="0" applyBorder="1" applyProtection="1"/>
    <xf numFmtId="0" fontId="18" fillId="0" borderId="34" xfId="0" applyFont="1" applyFill="1" applyBorder="1" applyProtection="1"/>
    <xf numFmtId="0" fontId="0" fillId="0" borderId="42" xfId="0" applyBorder="1" applyProtection="1"/>
    <xf numFmtId="0" fontId="0" fillId="0" borderId="47" xfId="0" applyBorder="1" applyProtection="1"/>
    <xf numFmtId="0" fontId="0" fillId="0" borderId="47" xfId="0" applyFill="1" applyBorder="1" applyProtection="1"/>
    <xf numFmtId="0" fontId="1" fillId="0" borderId="47" xfId="0" applyFont="1" applyFill="1" applyBorder="1" applyProtection="1"/>
    <xf numFmtId="0" fontId="1" fillId="0" borderId="47" xfId="0" applyFont="1" applyFill="1" applyBorder="1" applyAlignment="1" applyProtection="1"/>
    <xf numFmtId="0" fontId="0" fillId="0" borderId="21" xfId="0" applyBorder="1" applyProtection="1"/>
    <xf numFmtId="0" fontId="1" fillId="0" borderId="2" xfId="0" applyFont="1" applyFill="1" applyBorder="1" applyAlignment="1" applyProtection="1">
      <alignment horizontal="center"/>
    </xf>
    <xf numFmtId="0" fontId="1" fillId="0" borderId="15" xfId="0" applyFont="1" applyFill="1" applyBorder="1" applyAlignment="1" applyProtection="1">
      <alignment horizontal="center"/>
    </xf>
    <xf numFmtId="164" fontId="1" fillId="0" borderId="42" xfId="0" applyNumberFormat="1" applyFont="1" applyFill="1" applyBorder="1" applyAlignment="1" applyProtection="1">
      <alignment horizontal="right"/>
    </xf>
    <xf numFmtId="168"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left" vertical="center"/>
    </xf>
    <xf numFmtId="49" fontId="2" fillId="0" borderId="0" xfId="0" applyNumberFormat="1" applyFont="1" applyBorder="1" applyAlignment="1" applyProtection="1">
      <alignment horizontal="right" vertical="center"/>
    </xf>
    <xf numFmtId="49" fontId="2" fillId="0" borderId="0" xfId="0" applyNumberFormat="1" applyFont="1" applyFill="1" applyBorder="1" applyAlignment="1" applyProtection="1">
      <alignment vertical="center"/>
    </xf>
    <xf numFmtId="0" fontId="37" fillId="0" borderId="0" xfId="0" applyFont="1" applyFill="1" applyBorder="1" applyAlignment="1" applyProtection="1">
      <alignment horizontal="left" vertical="center"/>
    </xf>
    <xf numFmtId="0" fontId="0" fillId="0" borderId="42" xfId="0" applyFill="1" applyBorder="1" applyAlignment="1" applyProtection="1"/>
    <xf numFmtId="0" fontId="0" fillId="0" borderId="0" xfId="0" applyFill="1" applyBorder="1" applyAlignment="1" applyProtection="1"/>
    <xf numFmtId="0" fontId="1" fillId="0" borderId="0" xfId="0" applyFont="1" applyFill="1" applyBorder="1" applyAlignment="1" applyProtection="1"/>
    <xf numFmtId="49" fontId="2" fillId="0" borderId="0" xfId="0" applyNumberFormat="1" applyFont="1" applyFill="1" applyBorder="1" applyAlignment="1" applyProtection="1">
      <alignment horizontal="left" vertical="center"/>
    </xf>
    <xf numFmtId="0" fontId="1" fillId="0" borderId="34" xfId="0" applyFont="1" applyFill="1" applyBorder="1" applyAlignment="1" applyProtection="1">
      <alignment horizontal="right"/>
    </xf>
    <xf numFmtId="0" fontId="0" fillId="0" borderId="45" xfId="0" applyBorder="1" applyProtection="1"/>
    <xf numFmtId="0" fontId="40" fillId="0" borderId="0" xfId="0" applyFont="1" applyBorder="1" applyProtection="1"/>
    <xf numFmtId="0" fontId="2" fillId="0" borderId="47" xfId="0" applyFont="1" applyBorder="1" applyProtection="1"/>
    <xf numFmtId="0" fontId="2" fillId="0" borderId="21" xfId="0" applyFont="1" applyFill="1" applyBorder="1" applyAlignment="1" applyProtection="1"/>
    <xf numFmtId="0" fontId="2" fillId="0" borderId="2" xfId="0" applyFont="1" applyFill="1" applyBorder="1" applyAlignment="1" applyProtection="1"/>
    <xf numFmtId="0" fontId="1" fillId="0" borderId="2" xfId="0" applyFont="1" applyFill="1" applyBorder="1" applyAlignment="1" applyProtection="1">
      <alignment horizontal="right"/>
    </xf>
    <xf numFmtId="0" fontId="2" fillId="0" borderId="15" xfId="0" applyFont="1" applyBorder="1" applyProtection="1"/>
    <xf numFmtId="168" fontId="2" fillId="0" borderId="34" xfId="0" applyNumberFormat="1" applyFont="1" applyFill="1" applyBorder="1" applyAlignment="1" applyProtection="1">
      <alignment horizontal="center"/>
    </xf>
    <xf numFmtId="0" fontId="8" fillId="0" borderId="42" xfId="0" applyFont="1" applyFill="1" applyBorder="1" applyAlignment="1" applyProtection="1">
      <alignment vertical="center"/>
    </xf>
    <xf numFmtId="0" fontId="2" fillId="0" borderId="42" xfId="0" applyFont="1" applyFill="1" applyBorder="1" applyProtection="1"/>
    <xf numFmtId="0" fontId="2" fillId="0" borderId="47" xfId="0" applyFont="1" applyFill="1" applyBorder="1" applyProtection="1"/>
    <xf numFmtId="0" fontId="6" fillId="0" borderId="42" xfId="0" applyFont="1" applyFill="1" applyBorder="1" applyAlignment="1" applyProtection="1">
      <alignment horizontal="center"/>
    </xf>
    <xf numFmtId="0" fontId="6" fillId="0" borderId="47" xfId="0" applyFont="1" applyFill="1" applyBorder="1" applyAlignment="1" applyProtection="1">
      <alignment horizontal="center"/>
    </xf>
    <xf numFmtId="0" fontId="0" fillId="0" borderId="2" xfId="0" applyFill="1" applyBorder="1" applyProtection="1"/>
    <xf numFmtId="0" fontId="34" fillId="0" borderId="0" xfId="0" applyFont="1" applyBorder="1" applyAlignment="1" applyProtection="1">
      <alignment horizontal="right" vertical="center"/>
    </xf>
    <xf numFmtId="0" fontId="34" fillId="0" borderId="47" xfId="0" applyFont="1" applyBorder="1" applyAlignment="1" applyProtection="1">
      <alignment horizontal="left" vertical="center" wrapText="1"/>
    </xf>
    <xf numFmtId="0" fontId="0" fillId="0" borderId="0" xfId="0" applyBorder="1" applyAlignment="1" applyProtection="1">
      <alignment horizontal="left"/>
    </xf>
    <xf numFmtId="0" fontId="0" fillId="0" borderId="0" xfId="0" applyBorder="1" applyAlignment="1" applyProtection="1">
      <alignment vertical="top" wrapText="1"/>
    </xf>
    <xf numFmtId="165" fontId="1" fillId="0" borderId="9" xfId="0" applyNumberFormat="1" applyFont="1" applyFill="1" applyBorder="1" applyAlignment="1" applyProtection="1">
      <alignment horizontal="center"/>
      <protection locked="0"/>
    </xf>
    <xf numFmtId="165" fontId="1" fillId="1" borderId="9" xfId="0" applyNumberFormat="1" applyFont="1" applyFill="1" applyBorder="1" applyAlignment="1" applyProtection="1">
      <alignment horizontal="center"/>
    </xf>
    <xf numFmtId="0" fontId="19" fillId="0" borderId="2"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6"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0" fillId="0" borderId="0" xfId="0" applyFill="1" applyBorder="1" applyAlignment="1" applyProtection="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1" fillId="0" borderId="0" xfId="0" applyFont="1" applyFill="1" applyBorder="1" applyAlignment="1" applyProtection="1"/>
    <xf numFmtId="0" fontId="19" fillId="0" borderId="0" xfId="0" applyFont="1" applyFill="1" applyBorder="1"/>
    <xf numFmtId="0" fontId="34" fillId="0" borderId="0" xfId="0" applyFont="1" applyFill="1" applyBorder="1" applyProtection="1"/>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42" xfId="0" applyFill="1"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4" fillId="0" borderId="0" xfId="0" applyFont="1" applyFill="1" applyBorder="1" applyAlignment="1" applyProtection="1"/>
    <xf numFmtId="0" fontId="2" fillId="0" borderId="0" xfId="0" applyFont="1" applyFill="1" applyBorder="1" applyAlignment="1" applyProtection="1">
      <alignment horizontal="center"/>
    </xf>
    <xf numFmtId="49" fontId="2" fillId="0" borderId="0" xfId="0" applyNumberFormat="1" applyFont="1" applyFill="1" applyBorder="1" applyAlignment="1" applyProtection="1"/>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1" fillId="0" borderId="0" xfId="0" applyFont="1" applyFill="1" applyBorder="1" applyAlignment="1" applyProtection="1"/>
    <xf numFmtId="0" fontId="1" fillId="0" borderId="0" xfId="0" applyFont="1" applyBorder="1" applyAlignment="1" applyProtection="1"/>
    <xf numFmtId="49" fontId="2" fillId="0" borderId="0" xfId="0" applyNumberFormat="1" applyFont="1" applyFill="1" applyBorder="1" applyAlignment="1" applyProtection="1"/>
    <xf numFmtId="0" fontId="2" fillId="0" borderId="0" xfId="0" applyFont="1" applyFill="1" applyBorder="1" applyAlignment="1" applyProtection="1">
      <alignment horizontal="center"/>
    </xf>
    <xf numFmtId="0" fontId="36" fillId="2" borderId="0" xfId="0" applyFont="1" applyFill="1" applyBorder="1" applyAlignment="1" applyProtection="1"/>
    <xf numFmtId="0" fontId="13" fillId="0" borderId="0" xfId="0" applyFont="1" applyFill="1" applyBorder="1" applyAlignment="1" applyProtection="1"/>
    <xf numFmtId="49"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center"/>
    </xf>
    <xf numFmtId="166" fontId="1" fillId="0" borderId="0" xfId="0" applyNumberFormat="1" applyFont="1" applyFill="1" applyBorder="1" applyAlignment="1" applyProtection="1">
      <alignment horizontal="left"/>
    </xf>
    <xf numFmtId="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xf>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Fill="1" applyBorder="1" applyAlignment="1" applyProtection="1"/>
    <xf numFmtId="0" fontId="0" fillId="0" borderId="0" xfId="0" applyBorder="1" applyAlignment="1"/>
    <xf numFmtId="0" fontId="0" fillId="0" borderId="0" xfId="0" applyBorder="1" applyAlignment="1" applyProtection="1">
      <alignment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19" fillId="0" borderId="4" xfId="0" applyFont="1" applyFill="1" applyBorder="1" applyAlignment="1" applyProtection="1">
      <alignment horizontal="left"/>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center" wrapText="1"/>
    </xf>
    <xf numFmtId="0" fontId="19" fillId="0" borderId="0" xfId="0" applyFont="1" applyFill="1" applyBorder="1" applyAlignment="1" applyProtection="1">
      <alignment horizontal="center"/>
    </xf>
    <xf numFmtId="165" fontId="1" fillId="1" borderId="2" xfId="0" applyNumberFormat="1"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left" vertical="center"/>
    </xf>
    <xf numFmtId="168" fontId="46" fillId="0" borderId="0" xfId="1" applyNumberFormat="1" applyFont="1" applyFill="1" applyBorder="1" applyAlignment="1" applyProtection="1">
      <alignment horizontal="center" vertical="center" wrapText="1"/>
    </xf>
    <xf numFmtId="4" fontId="2" fillId="0" borderId="18" xfId="0" applyNumberFormat="1" applyFont="1" applyFill="1" applyBorder="1" applyAlignment="1" applyProtection="1">
      <alignment horizontal="center"/>
      <protection locked="0"/>
    </xf>
    <xf numFmtId="4" fontId="2" fillId="0" borderId="13" xfId="0" applyNumberFormat="1" applyFont="1" applyFill="1" applyBorder="1" applyAlignment="1" applyProtection="1">
      <alignment horizontal="center"/>
      <protection locked="0"/>
    </xf>
    <xf numFmtId="4" fontId="2" fillId="0" borderId="19" xfId="0" applyNumberFormat="1" applyFont="1" applyFill="1" applyBorder="1" applyAlignment="1" applyProtection="1">
      <alignment horizontal="center"/>
      <protection locked="0"/>
    </xf>
    <xf numFmtId="164" fontId="2" fillId="3" borderId="18" xfId="0" applyNumberFormat="1" applyFont="1" applyFill="1" applyBorder="1" applyAlignment="1" applyProtection="1">
      <alignment horizontal="center"/>
      <protection locked="0"/>
    </xf>
    <xf numFmtId="164" fontId="2" fillId="3" borderId="13" xfId="0" applyNumberFormat="1" applyFont="1" applyFill="1" applyBorder="1" applyAlignment="1" applyProtection="1">
      <alignment horizontal="center"/>
      <protection locked="0"/>
    </xf>
    <xf numFmtId="164" fontId="2" fillId="3" borderId="19" xfId="0" applyNumberFormat="1" applyFont="1" applyFill="1" applyBorder="1" applyAlignment="1" applyProtection="1">
      <alignment horizontal="center"/>
      <protection locked="0"/>
    </xf>
    <xf numFmtId="10" fontId="25" fillId="0" borderId="4"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protection locked="0"/>
    </xf>
    <xf numFmtId="0" fontId="2" fillId="0" borderId="14" xfId="0" applyNumberFormat="1" applyFont="1" applyFill="1" applyBorder="1" applyAlignment="1" applyProtection="1">
      <alignment horizontal="center"/>
      <protection locked="0"/>
    </xf>
    <xf numFmtId="0" fontId="2" fillId="0" borderId="23"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0" fontId="12" fillId="0" borderId="0" xfId="0" applyFont="1" applyFill="1" applyBorder="1" applyAlignment="1" applyProtection="1">
      <alignment wrapText="1"/>
    </xf>
    <xf numFmtId="0" fontId="0" fillId="0" borderId="0" xfId="0" applyBorder="1" applyAlignment="1" applyProtection="1">
      <alignment horizontal="center" vertical="center" wrapText="1"/>
    </xf>
    <xf numFmtId="0" fontId="9" fillId="0" borderId="0" xfId="1" applyBorder="1" applyAlignment="1" applyProtection="1">
      <alignment horizontal="center" vertical="center" wrapText="1"/>
    </xf>
    <xf numFmtId="166" fontId="2" fillId="1" borderId="33" xfId="0" applyNumberFormat="1" applyFont="1" applyFill="1" applyBorder="1" applyAlignment="1" applyProtection="1">
      <alignment horizontal="center"/>
    </xf>
    <xf numFmtId="166" fontId="2" fillId="1" borderId="25" xfId="0" applyNumberFormat="1" applyFont="1" applyFill="1" applyBorder="1" applyAlignment="1" applyProtection="1">
      <alignment horizontal="center"/>
    </xf>
    <xf numFmtId="166" fontId="2" fillId="1" borderId="26" xfId="0" applyNumberFormat="1" applyFont="1" applyFill="1" applyBorder="1" applyAlignment="1" applyProtection="1">
      <alignment horizontal="center"/>
    </xf>
    <xf numFmtId="166" fontId="2" fillId="0" borderId="0" xfId="0" applyNumberFormat="1" applyFont="1" applyFill="1" applyBorder="1" applyProtection="1"/>
    <xf numFmtId="166" fontId="5" fillId="1" borderId="2" xfId="0" applyNumberFormat="1" applyFont="1" applyFill="1" applyBorder="1" applyAlignment="1" applyProtection="1">
      <alignment horizontal="center"/>
    </xf>
    <xf numFmtId="166" fontId="19" fillId="1" borderId="38" xfId="0" applyNumberFormat="1" applyFont="1" applyFill="1" applyBorder="1" applyAlignment="1" applyProtection="1">
      <alignment horizontal="center"/>
    </xf>
    <xf numFmtId="3" fontId="1" fillId="1" borderId="0" xfId="0" applyNumberFormat="1" applyFont="1" applyFill="1" applyBorder="1" applyAlignment="1" applyProtection="1">
      <alignment horizontal="center"/>
    </xf>
    <xf numFmtId="3" fontId="1" fillId="1" borderId="1" xfId="0" applyNumberFormat="1" applyFont="1" applyFill="1" applyBorder="1" applyAlignment="1" applyProtection="1">
      <alignment horizontal="center"/>
    </xf>
    <xf numFmtId="3" fontId="1" fillId="1" borderId="36" xfId="0" applyNumberFormat="1" applyFont="1" applyFill="1" applyBorder="1" applyAlignment="1" applyProtection="1">
      <alignment horizontal="center"/>
    </xf>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Fill="1" applyBorder="1" applyAlignment="1" applyProtection="1"/>
    <xf numFmtId="49" fontId="1" fillId="0" borderId="0" xfId="0" applyNumberFormat="1" applyFont="1" applyFill="1" applyBorder="1" applyAlignment="1" applyProtection="1">
      <alignment horizontal="left"/>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7" fillId="0" borderId="0" xfId="0" applyFont="1" applyFill="1" applyBorder="1" applyAlignment="1" applyProtection="1">
      <alignment vertical="center"/>
    </xf>
    <xf numFmtId="0" fontId="27" fillId="0" borderId="57" xfId="0" applyFont="1" applyFill="1" applyBorder="1" applyAlignment="1" applyProtection="1">
      <alignment horizontal="center" vertical="center"/>
      <protection locked="0"/>
    </xf>
    <xf numFmtId="0" fontId="19" fillId="0" borderId="0" xfId="0" applyFont="1" applyFill="1" applyBorder="1" applyAlignment="1" applyProtection="1">
      <alignment horizontal="right" vertical="center"/>
    </xf>
    <xf numFmtId="49" fontId="19" fillId="0" borderId="2" xfId="0" applyNumberFormat="1" applyFont="1" applyFill="1" applyBorder="1" applyAlignment="1" applyProtection="1">
      <alignment horizontal="left" vertical="center"/>
      <protection locked="0"/>
    </xf>
    <xf numFmtId="49" fontId="19" fillId="0" borderId="59" xfId="0" applyNumberFormat="1" applyFont="1" applyFill="1" applyBorder="1" applyAlignment="1" applyProtection="1">
      <alignment horizontal="left" vertical="center"/>
      <protection locked="0"/>
    </xf>
    <xf numFmtId="0" fontId="27" fillId="0" borderId="57" xfId="0" applyFont="1" applyBorder="1" applyAlignment="1" applyProtection="1">
      <alignment horizontal="center" vertical="center"/>
      <protection locked="0"/>
    </xf>
    <xf numFmtId="0" fontId="19" fillId="0" borderId="2" xfId="0" applyNumberFormat="1" applyFont="1" applyFill="1" applyBorder="1" applyAlignment="1" applyProtection="1">
      <alignment horizontal="left" vertical="center"/>
      <protection locked="0"/>
    </xf>
    <xf numFmtId="0" fontId="1" fillId="0" borderId="46" xfId="0" applyFont="1" applyBorder="1" applyAlignment="1" applyProtection="1">
      <alignment horizontal="left" vertical="center"/>
    </xf>
    <xf numFmtId="0" fontId="1" fillId="0" borderId="0" xfId="0" applyFont="1" applyBorder="1" applyAlignment="1" applyProtection="1">
      <alignment horizontal="left"/>
    </xf>
    <xf numFmtId="0" fontId="1" fillId="0" borderId="46" xfId="0" applyFont="1" applyBorder="1" applyAlignment="1" applyProtection="1">
      <alignment vertical="center"/>
    </xf>
    <xf numFmtId="0" fontId="19" fillId="0" borderId="2"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Border="1" applyAlignment="1" applyProtection="1">
      <alignment horizontal="center"/>
    </xf>
    <xf numFmtId="0" fontId="19" fillId="0" borderId="2" xfId="0" applyFont="1" applyBorder="1" applyAlignment="1" applyProtection="1">
      <alignment horizontal="center" vertical="center"/>
      <protection locked="0"/>
    </xf>
    <xf numFmtId="0" fontId="19" fillId="0" borderId="0" xfId="0" applyFont="1" applyBorder="1" applyProtection="1"/>
    <xf numFmtId="0" fontId="0" fillId="0" borderId="0" xfId="0" applyBorder="1" applyAlignment="1" applyProtection="1"/>
    <xf numFmtId="0" fontId="0" fillId="0" borderId="0" xfId="0" applyFill="1" applyBorder="1" applyAlignment="1" applyProtection="1">
      <alignment wrapText="1"/>
    </xf>
    <xf numFmtId="0" fontId="19" fillId="0" borderId="0" xfId="0" applyFont="1" applyFill="1" applyBorder="1" applyAlignment="1" applyProtection="1">
      <alignment horizontal="left"/>
    </xf>
    <xf numFmtId="0" fontId="34" fillId="0" borderId="0" xfId="0" applyFont="1" applyFill="1" applyBorder="1" applyAlignment="1" applyProtection="1">
      <alignment horizontal="left" vertical="center"/>
    </xf>
    <xf numFmtId="168" fontId="46" fillId="0" borderId="0" xfId="1" applyNumberFormat="1" applyFont="1" applyFill="1" applyBorder="1" applyAlignment="1" applyProtection="1">
      <alignment horizontal="center" vertical="center" wrapText="1"/>
    </xf>
    <xf numFmtId="0" fontId="19" fillId="0" borderId="0" xfId="0" applyFont="1" applyFill="1" applyBorder="1" applyAlignment="1" applyProtection="1">
      <alignment horizontal="center"/>
    </xf>
    <xf numFmtId="166" fontId="0" fillId="0" borderId="0" xfId="0" applyNumberFormat="1" applyFill="1" applyBorder="1" applyAlignment="1" applyProtection="1">
      <alignment horizontal="center" vertical="center"/>
    </xf>
    <xf numFmtId="0" fontId="44"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0" fontId="0" fillId="0" borderId="0" xfId="0" applyBorder="1" applyAlignment="1">
      <alignment vertical="center"/>
    </xf>
    <xf numFmtId="0" fontId="17" fillId="0" borderId="0" xfId="0" applyFont="1" applyBorder="1" applyAlignment="1">
      <alignment vertical="center"/>
    </xf>
    <xf numFmtId="0" fontId="42" fillId="0" borderId="0" xfId="0" applyFont="1" applyBorder="1" applyAlignment="1" applyProtection="1">
      <alignment vertical="center"/>
    </xf>
    <xf numFmtId="0" fontId="24" fillId="0" borderId="0" xfId="0" applyFont="1" applyFill="1" applyBorder="1" applyAlignment="1" applyProtection="1">
      <alignment horizontal="center" vertical="top"/>
    </xf>
    <xf numFmtId="0" fontId="34" fillId="0" borderId="47" xfId="0" applyFont="1" applyFill="1" applyBorder="1" applyAlignment="1" applyProtection="1">
      <alignment vertical="center"/>
    </xf>
    <xf numFmtId="0" fontId="0" fillId="0" borderId="0" xfId="0" applyBorder="1" applyAlignment="1">
      <alignment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wrapText="1"/>
      <protection locked="0"/>
    </xf>
    <xf numFmtId="168" fontId="46" fillId="0" borderId="0" xfId="1"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49" fontId="19" fillId="0" borderId="0" xfId="0" applyNumberFormat="1" applyFont="1" applyFill="1" applyBorder="1" applyAlignment="1" applyProtection="1">
      <alignment wrapText="1"/>
      <protection locked="0"/>
    </xf>
    <xf numFmtId="49" fontId="19" fillId="0" borderId="0" xfId="0" applyNumberFormat="1" applyFont="1" applyAlignment="1" applyProtection="1">
      <alignment wrapText="1"/>
      <protection locked="0"/>
    </xf>
    <xf numFmtId="0" fontId="41" fillId="0" borderId="0" xfId="0" applyFont="1" applyFill="1" applyBorder="1" applyAlignment="1" applyProtection="1">
      <alignment wrapText="1"/>
    </xf>
    <xf numFmtId="0" fontId="0" fillId="0" borderId="0" xfId="0" applyAlignment="1">
      <alignment wrapText="1"/>
    </xf>
    <xf numFmtId="0" fontId="55" fillId="0" borderId="4" xfId="0" applyFont="1" applyFill="1" applyBorder="1" applyAlignment="1" applyProtection="1">
      <alignment horizontal="center" vertical="top"/>
    </xf>
    <xf numFmtId="0" fontId="0" fillId="0" borderId="4" xfId="0" applyBorder="1" applyAlignment="1"/>
    <xf numFmtId="168" fontId="18" fillId="0" borderId="0" xfId="0" applyNumberFormat="1" applyFont="1" applyFill="1" applyBorder="1" applyAlignment="1" applyProtection="1">
      <alignment horizontal="left" wrapText="1"/>
    </xf>
    <xf numFmtId="0" fontId="0" fillId="0" borderId="0" xfId="0" applyBorder="1" applyAlignment="1" applyProtection="1"/>
    <xf numFmtId="166" fontId="2" fillId="1" borderId="33" xfId="0" applyNumberFormat="1" applyFont="1" applyFill="1" applyBorder="1" applyAlignment="1" applyProtection="1">
      <alignment horizontal="center"/>
    </xf>
    <xf numFmtId="166" fontId="2" fillId="1" borderId="25" xfId="0" applyNumberFormat="1" applyFont="1" applyFill="1" applyBorder="1" applyAlignment="1" applyProtection="1">
      <alignment horizontal="center"/>
    </xf>
    <xf numFmtId="166" fontId="2" fillId="1" borderId="26" xfId="0" applyNumberFormat="1" applyFont="1" applyFill="1" applyBorder="1" applyAlignment="1" applyProtection="1">
      <alignment horizontal="center"/>
    </xf>
    <xf numFmtId="164" fontId="2" fillId="0" borderId="29" xfId="0" applyNumberFormat="1" applyFont="1" applyFill="1" applyBorder="1" applyAlignment="1" applyProtection="1">
      <alignment horizontal="center"/>
      <protection locked="0"/>
    </xf>
    <xf numFmtId="165" fontId="2" fillId="0" borderId="19" xfId="0" applyNumberFormat="1" applyFont="1" applyFill="1" applyBorder="1" applyAlignment="1" applyProtection="1">
      <alignment horizontal="center"/>
      <protection locked="0"/>
    </xf>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0" fillId="0" borderId="0" xfId="0" applyBorder="1" applyAlignment="1"/>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0" fillId="0" borderId="0" xfId="0" applyBorder="1" applyAlignment="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0" fontId="1" fillId="0" borderId="0" xfId="0" applyFont="1" applyFill="1" applyBorder="1" applyAlignment="1" applyProtection="1">
      <alignment vertical="center"/>
    </xf>
    <xf numFmtId="0" fontId="19" fillId="0" borderId="4" xfId="0" applyFont="1" applyFill="1" applyBorder="1" applyAlignment="1" applyProtection="1">
      <alignment horizontal="center" wrapText="1"/>
    </xf>
    <xf numFmtId="0" fontId="0" fillId="0" borderId="0" xfId="0" applyAlignment="1">
      <alignment wrapText="1"/>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2" fillId="0" borderId="0" xfId="0" applyFont="1" applyBorder="1" applyAlignment="1"/>
    <xf numFmtId="0" fontId="19" fillId="0" borderId="0" xfId="0" applyFont="1" applyFill="1" applyBorder="1" applyAlignment="1" applyProtection="1">
      <alignment horizontal="center"/>
    </xf>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0" fontId="0" fillId="0" borderId="0" xfId="0" applyBorder="1" applyAlignment="1" applyProtection="1"/>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42" xfId="0" applyFill="1" applyBorder="1" applyAlignment="1" applyProtection="1"/>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1" fillId="0" borderId="0" xfId="0" applyFont="1" applyFill="1" applyBorder="1" applyAlignment="1" applyProtection="1">
      <alignment horizontal="left"/>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0" fontId="0" fillId="0" borderId="0" xfId="0" applyBorder="1" applyAlignment="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wrapText="1"/>
    </xf>
    <xf numFmtId="0" fontId="0" fillId="0" borderId="0" xfId="0" applyAlignment="1">
      <alignment wrapText="1"/>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0" fontId="1" fillId="0" borderId="0" xfId="0" applyFont="1" applyBorder="1" applyAlignment="1" applyProtection="1"/>
    <xf numFmtId="0" fontId="19"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0" fillId="0" borderId="0" xfId="0" applyFill="1" applyBorder="1" applyAlignment="1" applyProtection="1"/>
    <xf numFmtId="0" fontId="0" fillId="0" borderId="0" xfId="0" applyBorder="1" applyAlignment="1" applyProtection="1"/>
    <xf numFmtId="0" fontId="37" fillId="0" borderId="0" xfId="0" applyFont="1" applyFill="1" applyBorder="1" applyAlignment="1" applyProtection="1">
      <alignment horizontal="left" vertical="center"/>
    </xf>
    <xf numFmtId="166"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0" fillId="0" borderId="0" xfId="0" applyFill="1" applyBorder="1" applyAlignment="1" applyProtection="1">
      <alignment wrapText="1"/>
    </xf>
    <xf numFmtId="0" fontId="19" fillId="0" borderId="0" xfId="0" applyFont="1" applyFill="1" applyBorder="1" applyAlignment="1" applyProtection="1">
      <alignment horizontal="left"/>
    </xf>
    <xf numFmtId="0" fontId="19" fillId="0" borderId="4" xfId="0" applyFont="1" applyFill="1" applyBorder="1" applyAlignment="1" applyProtection="1">
      <alignment horizontal="center" wrapText="1"/>
    </xf>
    <xf numFmtId="0" fontId="1" fillId="0" borderId="0" xfId="0" applyFont="1" applyFill="1" applyBorder="1" applyAlignment="1" applyProtection="1">
      <alignment vertical="center"/>
    </xf>
    <xf numFmtId="0" fontId="19" fillId="0" borderId="0" xfId="0"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0" fontId="0" fillId="0" borderId="0" xfId="0" applyBorder="1" applyAlignment="1">
      <alignment wrapText="1"/>
    </xf>
    <xf numFmtId="49" fontId="1" fillId="0" borderId="34" xfId="0" applyNumberFormat="1" applyFont="1" applyFill="1" applyBorder="1" applyAlignment="1" applyProtection="1">
      <alignment horizontal="left" vertical="center"/>
    </xf>
    <xf numFmtId="49" fontId="0" fillId="0" borderId="34" xfId="0" applyNumberFormat="1" applyBorder="1" applyAlignment="1">
      <alignment horizontal="left" vertical="center"/>
    </xf>
    <xf numFmtId="165" fontId="24" fillId="0" borderId="42" xfId="0" applyNumberFormat="1" applyFont="1" applyFill="1" applyBorder="1" applyAlignment="1" applyProtection="1">
      <alignment horizontal="center" vertical="center"/>
    </xf>
    <xf numFmtId="0" fontId="0" fillId="0" borderId="0" xfId="0" applyBorder="1" applyAlignment="1" applyProtection="1"/>
    <xf numFmtId="0" fontId="0" fillId="0" borderId="47" xfId="0" applyBorder="1" applyAlignment="1" applyProtection="1"/>
    <xf numFmtId="49" fontId="28" fillId="0" borderId="2" xfId="0" applyNumberFormat="1" applyFont="1" applyBorder="1" applyAlignment="1" applyProtection="1">
      <alignment horizontal="left" wrapText="1"/>
      <protection locked="0"/>
    </xf>
    <xf numFmtId="0" fontId="37"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29" fillId="0" borderId="42" xfId="0" applyFont="1" applyFill="1" applyBorder="1" applyAlignment="1" applyProtection="1">
      <alignment horizontal="center"/>
    </xf>
    <xf numFmtId="0" fontId="0" fillId="0" borderId="42" xfId="0" applyFill="1" applyBorder="1" applyAlignment="1" applyProtection="1"/>
    <xf numFmtId="49" fontId="29" fillId="0" borderId="0" xfId="0" applyNumberFormat="1" applyFont="1" applyFill="1" applyBorder="1" applyAlignment="1" applyProtection="1">
      <alignment horizontal="center" wrapText="1"/>
      <protection locked="0"/>
    </xf>
    <xf numFmtId="49" fontId="29" fillId="0" borderId="0" xfId="0" applyNumberFormat="1" applyFont="1" applyBorder="1" applyAlignment="1" applyProtection="1">
      <alignment wrapText="1"/>
      <protection locked="0"/>
    </xf>
    <xf numFmtId="49" fontId="29" fillId="0" borderId="2" xfId="0" applyNumberFormat="1" applyFont="1" applyBorder="1" applyAlignment="1" applyProtection="1">
      <alignment wrapText="1"/>
      <protection locked="0"/>
    </xf>
    <xf numFmtId="0" fontId="54" fillId="0" borderId="54" xfId="1" applyFont="1" applyFill="1" applyBorder="1" applyAlignment="1" applyProtection="1">
      <alignment horizontal="center" vertical="center" wrapText="1"/>
    </xf>
    <xf numFmtId="0" fontId="0" fillId="0" borderId="55" xfId="0" applyBorder="1" applyAlignment="1">
      <alignment wrapText="1"/>
    </xf>
    <xf numFmtId="0" fontId="0" fillId="0" borderId="58" xfId="0" applyBorder="1" applyAlignment="1">
      <alignment wrapText="1"/>
    </xf>
    <xf numFmtId="0" fontId="0" fillId="0" borderId="56" xfId="0" applyBorder="1" applyAlignment="1">
      <alignment wrapText="1"/>
    </xf>
    <xf numFmtId="0" fontId="35" fillId="0" borderId="42" xfId="0" applyFont="1" applyBorder="1" applyAlignment="1" applyProtection="1">
      <alignment horizontal="right" vertical="center"/>
    </xf>
    <xf numFmtId="0" fontId="0" fillId="0" borderId="0" xfId="0" applyAlignment="1">
      <alignment horizontal="right" vertical="center"/>
    </xf>
    <xf numFmtId="0" fontId="17" fillId="0" borderId="0" xfId="0" applyFont="1" applyBorder="1" applyAlignment="1" applyProtection="1">
      <alignment horizontal="left"/>
    </xf>
    <xf numFmtId="0" fontId="32" fillId="0" borderId="0" xfId="0" applyFont="1" applyFill="1" applyBorder="1" applyAlignment="1" applyProtection="1">
      <alignment horizontal="left"/>
    </xf>
    <xf numFmtId="0" fontId="33" fillId="0" borderId="0" xfId="0" applyFont="1" applyBorder="1" applyAlignment="1" applyProtection="1">
      <alignment horizontal="left"/>
    </xf>
    <xf numFmtId="0" fontId="17" fillId="0" borderId="0" xfId="0" applyFont="1" applyBorder="1" applyAlignment="1" applyProtection="1"/>
    <xf numFmtId="49" fontId="17" fillId="0" borderId="2" xfId="0" applyNumberFormat="1" applyFont="1" applyFill="1" applyBorder="1" applyAlignment="1" applyProtection="1">
      <alignment horizontal="left" wrapText="1"/>
      <protection locked="0"/>
    </xf>
    <xf numFmtId="49" fontId="0" fillId="0" borderId="2" xfId="0" applyNumberFormat="1" applyBorder="1" applyAlignment="1" applyProtection="1">
      <alignment horizontal="left" wrapText="1"/>
      <protection locked="0"/>
    </xf>
    <xf numFmtId="49" fontId="17" fillId="0" borderId="34" xfId="0" applyNumberFormat="1" applyFont="1" applyFill="1" applyBorder="1" applyAlignment="1" applyProtection="1">
      <alignment horizontal="left" wrapText="1"/>
      <protection locked="0"/>
    </xf>
    <xf numFmtId="49" fontId="17" fillId="0" borderId="34" xfId="0" applyNumberFormat="1" applyFont="1" applyBorder="1" applyAlignment="1" applyProtection="1">
      <alignment horizontal="left" wrapText="1"/>
      <protection locked="0"/>
    </xf>
    <xf numFmtId="49" fontId="17" fillId="0" borderId="2" xfId="0" applyNumberFormat="1" applyFont="1" applyBorder="1" applyAlignment="1" applyProtection="1">
      <alignment horizontal="left" wrapText="1"/>
      <protection locked="0"/>
    </xf>
    <xf numFmtId="49" fontId="28" fillId="0" borderId="34" xfId="0" applyNumberFormat="1" applyFont="1" applyBorder="1" applyAlignment="1" applyProtection="1">
      <alignment horizontal="left" wrapText="1"/>
      <protection locked="0"/>
    </xf>
    <xf numFmtId="0" fontId="17" fillId="0" borderId="40" xfId="0" applyFont="1" applyFill="1" applyBorder="1" applyAlignment="1" applyProtection="1">
      <alignment horizontal="center"/>
    </xf>
    <xf numFmtId="0" fontId="17" fillId="0" borderId="34" xfId="0" applyFont="1" applyBorder="1" applyAlignment="1" applyProtection="1">
      <alignment horizontal="center"/>
    </xf>
    <xf numFmtId="0" fontId="17" fillId="0" borderId="41" xfId="0" applyFont="1" applyBorder="1" applyAlignment="1" applyProtection="1">
      <alignment horizontal="center"/>
    </xf>
    <xf numFmtId="0" fontId="17" fillId="0" borderId="44" xfId="0" applyFont="1" applyFill="1" applyBorder="1" applyAlignment="1" applyProtection="1">
      <alignment horizontal="center" wrapText="1"/>
    </xf>
    <xf numFmtId="0" fontId="17" fillId="0" borderId="34" xfId="0" applyFont="1" applyBorder="1" applyAlignment="1" applyProtection="1">
      <alignment wrapText="1"/>
    </xf>
    <xf numFmtId="0" fontId="17" fillId="0" borderId="45" xfId="0" applyFont="1" applyBorder="1" applyAlignment="1" applyProtection="1">
      <alignment wrapText="1"/>
    </xf>
    <xf numFmtId="0" fontId="17" fillId="0" borderId="46" xfId="0" applyFont="1" applyBorder="1" applyAlignment="1" applyProtection="1">
      <alignment wrapText="1"/>
    </xf>
    <xf numFmtId="0" fontId="17" fillId="0" borderId="0" xfId="0" applyFont="1" applyBorder="1" applyAlignment="1" applyProtection="1">
      <alignment wrapText="1"/>
    </xf>
    <xf numFmtId="0" fontId="17" fillId="0" borderId="47" xfId="0" applyFont="1" applyBorder="1" applyAlignment="1" applyProtection="1">
      <alignment wrapText="1"/>
    </xf>
    <xf numFmtId="49" fontId="17" fillId="0" borderId="0" xfId="0" applyNumberFormat="1" applyFont="1" applyFill="1" applyBorder="1" applyAlignment="1" applyProtection="1">
      <alignment horizontal="left" wrapText="1"/>
      <protection locked="0"/>
    </xf>
    <xf numFmtId="49" fontId="17" fillId="0" borderId="0" xfId="0" applyNumberFormat="1" applyFont="1" applyBorder="1" applyAlignment="1" applyProtection="1">
      <alignment horizontal="left" wrapText="1"/>
      <protection locked="0"/>
    </xf>
    <xf numFmtId="0" fontId="6" fillId="0" borderId="0" xfId="0" applyFont="1" applyFill="1" applyBorder="1" applyAlignment="1" applyProtection="1">
      <alignment horizontal="center"/>
    </xf>
    <xf numFmtId="0" fontId="2" fillId="0" borderId="0" xfId="0" applyFont="1" applyFill="1" applyBorder="1" applyAlignment="1" applyProtection="1"/>
    <xf numFmtId="0" fontId="0" fillId="0" borderId="0" xfId="0" applyFill="1" applyBorder="1" applyAlignment="1" applyProtection="1"/>
    <xf numFmtId="0" fontId="17" fillId="0" borderId="2" xfId="0" applyFont="1" applyFill="1" applyBorder="1" applyAlignment="1" applyProtection="1">
      <alignment horizontal="left" wrapText="1"/>
      <protection locked="0"/>
    </xf>
    <xf numFmtId="0" fontId="0" fillId="0" borderId="2" xfId="0" applyBorder="1" applyAlignment="1" applyProtection="1">
      <alignment horizontal="left" wrapText="1"/>
      <protection locked="0"/>
    </xf>
    <xf numFmtId="0" fontId="17" fillId="0"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17" fillId="0" borderId="9" xfId="0" applyFont="1" applyFill="1" applyBorder="1" applyAlignment="1" applyProtection="1">
      <alignment horizontal="left"/>
      <protection locked="0"/>
    </xf>
    <xf numFmtId="0" fontId="0" fillId="0" borderId="9" xfId="0" applyBorder="1" applyAlignment="1" applyProtection="1">
      <alignment horizontal="left"/>
      <protection locked="0"/>
    </xf>
    <xf numFmtId="0" fontId="17" fillId="0" borderId="42" xfId="0" applyFont="1" applyFill="1" applyBorder="1" applyAlignment="1" applyProtection="1">
      <alignment horizontal="right"/>
    </xf>
    <xf numFmtId="0" fontId="0" fillId="0" borderId="0" xfId="0" applyAlignment="1">
      <alignment horizontal="right"/>
    </xf>
    <xf numFmtId="49" fontId="1" fillId="0" borderId="34" xfId="0" applyNumberFormat="1" applyFont="1" applyFill="1" applyBorder="1" applyAlignment="1" applyProtection="1">
      <alignment horizontal="left"/>
    </xf>
    <xf numFmtId="49" fontId="1" fillId="0" borderId="34" xfId="0" applyNumberFormat="1" applyFont="1" applyBorder="1" applyAlignment="1">
      <alignment horizontal="left"/>
    </xf>
    <xf numFmtId="0" fontId="1" fillId="0" borderId="0" xfId="0" applyFont="1" applyFill="1" applyBorder="1" applyAlignment="1" applyProtection="1">
      <alignment horizontal="left"/>
    </xf>
    <xf numFmtId="0" fontId="0" fillId="0" borderId="0" xfId="0" applyBorder="1" applyAlignment="1" applyProtection="1">
      <alignment horizontal="left"/>
    </xf>
    <xf numFmtId="49" fontId="1" fillId="0" borderId="0" xfId="0" applyNumberFormat="1" applyFont="1" applyFill="1" applyBorder="1" applyAlignment="1" applyProtection="1">
      <alignment horizontal="left"/>
    </xf>
    <xf numFmtId="0" fontId="4" fillId="0" borderId="0" xfId="0" applyFont="1" applyFill="1" applyBorder="1" applyAlignment="1" applyProtection="1"/>
    <xf numFmtId="0" fontId="19" fillId="0" borderId="0" xfId="0" applyFont="1" applyFill="1" applyBorder="1" applyAlignment="1" applyProtection="1">
      <alignment vertical="center" wrapText="1"/>
    </xf>
    <xf numFmtId="0" fontId="19" fillId="0" borderId="0" xfId="0" applyFont="1" applyBorder="1" applyAlignment="1" applyProtection="1">
      <alignment vertical="center"/>
    </xf>
    <xf numFmtId="0" fontId="4" fillId="0" borderId="0" xfId="0" applyFont="1" applyFill="1" applyBorder="1" applyAlignment="1" applyProtection="1">
      <alignment vertical="center" wrapText="1"/>
    </xf>
    <xf numFmtId="0" fontId="4" fillId="0" borderId="0" xfId="0" applyFont="1" applyBorder="1" applyAlignment="1" applyProtection="1">
      <alignment vertical="center" wrapText="1"/>
    </xf>
    <xf numFmtId="0" fontId="0" fillId="0" borderId="0" xfId="0" applyBorder="1" applyAlignment="1"/>
    <xf numFmtId="0" fontId="1" fillId="0" borderId="0" xfId="0" applyFont="1" applyFill="1" applyBorder="1" applyAlignment="1" applyProtection="1">
      <alignment vertical="center" wrapText="1"/>
    </xf>
    <xf numFmtId="0" fontId="0" fillId="0" borderId="0" xfId="0" applyBorder="1" applyAlignment="1" applyProtection="1">
      <alignment vertical="center" wrapText="1"/>
    </xf>
    <xf numFmtId="49" fontId="1" fillId="0" borderId="0" xfId="0" applyNumberFormat="1" applyFont="1" applyFill="1" applyBorder="1" applyAlignment="1" applyProtection="1">
      <alignment vertical="center" wrapText="1"/>
    </xf>
    <xf numFmtId="49" fontId="24" fillId="0" borderId="0" xfId="0" applyNumberFormat="1" applyFont="1" applyFill="1" applyBorder="1" applyAlignment="1" applyProtection="1">
      <alignment vertical="center" wrapText="1"/>
    </xf>
    <xf numFmtId="0" fontId="26" fillId="0" borderId="0" xfId="0" applyFont="1" applyBorder="1" applyAlignment="1" applyProtection="1">
      <alignment vertical="center" wrapText="1"/>
    </xf>
    <xf numFmtId="0" fontId="0" fillId="0" borderId="0" xfId="0" applyBorder="1" applyAlignment="1">
      <alignment horizontal="left"/>
    </xf>
    <xf numFmtId="49" fontId="34" fillId="0" borderId="0" xfId="0" applyNumberFormat="1" applyFont="1" applyFill="1" applyBorder="1" applyAlignment="1" applyProtection="1">
      <alignment vertical="center" wrapText="1"/>
    </xf>
    <xf numFmtId="0" fontId="0" fillId="0" borderId="0" xfId="0" applyBorder="1" applyAlignment="1">
      <alignment vertical="center"/>
    </xf>
    <xf numFmtId="49" fontId="2" fillId="0" borderId="0" xfId="0" applyNumberFormat="1" applyFont="1" applyFill="1" applyBorder="1" applyAlignment="1" applyProtection="1"/>
    <xf numFmtId="166" fontId="2" fillId="0" borderId="0" xfId="0" applyNumberFormat="1" applyFont="1" applyFill="1" applyBorder="1" applyAlignment="1" applyProtection="1">
      <alignment horizontal="center"/>
    </xf>
    <xf numFmtId="166" fontId="0" fillId="0" borderId="0" xfId="0" applyNumberFormat="1" applyFill="1" applyBorder="1" applyAlignment="1" applyProtection="1">
      <alignment horizontal="center"/>
    </xf>
    <xf numFmtId="49" fontId="45" fillId="0" borderId="0" xfId="0" applyNumberFormat="1" applyFont="1" applyFill="1" applyBorder="1" applyAlignment="1" applyProtection="1">
      <alignment vertical="center" wrapText="1"/>
    </xf>
    <xf numFmtId="0" fontId="26" fillId="0" borderId="0" xfId="0" applyFont="1" applyAlignment="1">
      <alignment vertical="center" wrapText="1"/>
    </xf>
    <xf numFmtId="49" fontId="34" fillId="0" borderId="0" xfId="0" applyNumberFormat="1" applyFont="1" applyFill="1" applyBorder="1" applyAlignment="1" applyProtection="1">
      <alignment wrapText="1"/>
    </xf>
    <xf numFmtId="0" fontId="0" fillId="0" borderId="0" xfId="0" applyBorder="1" applyAlignment="1">
      <alignment wrapText="1"/>
    </xf>
    <xf numFmtId="0" fontId="1" fillId="0" borderId="0" xfId="0" applyFont="1" applyFill="1" applyBorder="1" applyAlignment="1" applyProtection="1">
      <alignment horizontal="center"/>
    </xf>
    <xf numFmtId="0" fontId="4" fillId="0" borderId="0" xfId="0" applyFont="1" applyFill="1" applyBorder="1" applyAlignment="1" applyProtection="1">
      <alignment wrapText="1"/>
    </xf>
    <xf numFmtId="0" fontId="1" fillId="0" borderId="0" xfId="0" applyFont="1" applyBorder="1" applyAlignment="1" applyProtection="1">
      <alignment wrapText="1"/>
    </xf>
    <xf numFmtId="0" fontId="1" fillId="0" borderId="0" xfId="0" applyFont="1" applyFill="1" applyBorder="1" applyAlignment="1" applyProtection="1">
      <alignment wrapText="1"/>
    </xf>
    <xf numFmtId="0" fontId="0" fillId="0" borderId="0" xfId="0" applyBorder="1" applyAlignment="1" applyProtection="1">
      <alignment wrapText="1"/>
    </xf>
    <xf numFmtId="49" fontId="1" fillId="0" borderId="0" xfId="0" applyNumberFormat="1" applyFont="1" applyFill="1" applyBorder="1" applyAlignment="1" applyProtection="1">
      <alignment horizontal="center"/>
    </xf>
    <xf numFmtId="49" fontId="4"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top" wrapText="1"/>
    </xf>
    <xf numFmtId="49" fontId="0" fillId="0" borderId="0" xfId="0" applyNumberFormat="1" applyFill="1" applyBorder="1" applyAlignment="1" applyProtection="1">
      <alignment horizontal="left" vertical="top" wrapText="1"/>
    </xf>
    <xf numFmtId="49" fontId="2" fillId="0" borderId="0" xfId="0" applyNumberFormat="1" applyFont="1" applyFill="1" applyBorder="1" applyAlignment="1" applyProtection="1">
      <alignment wrapText="1"/>
    </xf>
    <xf numFmtId="49" fontId="2" fillId="0" borderId="0" xfId="0" applyNumberFormat="1" applyFont="1" applyFill="1" applyBorder="1" applyAlignment="1" applyProtection="1">
      <alignment horizontal="center"/>
    </xf>
    <xf numFmtId="49" fontId="0" fillId="0" borderId="0" xfId="0" applyNumberFormat="1" applyFill="1" applyBorder="1" applyAlignment="1" applyProtection="1">
      <alignment horizontal="center"/>
    </xf>
    <xf numFmtId="0" fontId="1" fillId="0" borderId="0" xfId="0" applyFont="1" applyFill="1" applyBorder="1" applyAlignment="1" applyProtection="1"/>
    <xf numFmtId="0" fontId="24" fillId="0" borderId="2" xfId="0" applyFont="1" applyFill="1" applyBorder="1" applyAlignment="1" applyProtection="1">
      <alignment horizontal="center" vertical="top"/>
    </xf>
    <xf numFmtId="0" fontId="26" fillId="0" borderId="2" xfId="0" applyFont="1" applyBorder="1" applyAlignment="1">
      <alignment horizontal="center" vertical="top"/>
    </xf>
    <xf numFmtId="0" fontId="2" fillId="0" borderId="0" xfId="0" applyFont="1" applyFill="1" applyBorder="1" applyAlignment="1" applyProtection="1">
      <alignment horizontal="center"/>
    </xf>
    <xf numFmtId="0" fontId="26" fillId="0" borderId="0" xfId="0" applyFont="1" applyBorder="1" applyAlignment="1">
      <alignment vertical="center"/>
    </xf>
    <xf numFmtId="0" fontId="2" fillId="0" borderId="0" xfId="0" applyFont="1" applyFill="1" applyBorder="1" applyAlignment="1" applyProtection="1">
      <alignment horizontal="center" wrapText="1"/>
    </xf>
    <xf numFmtId="0" fontId="0" fillId="0" borderId="0" xfId="0" applyFill="1" applyBorder="1" applyAlignment="1" applyProtection="1">
      <alignment wrapText="1"/>
    </xf>
    <xf numFmtId="49" fontId="1" fillId="0" borderId="0" xfId="0" applyNumberFormat="1" applyFont="1" applyFill="1" applyBorder="1" applyAlignment="1" applyProtection="1"/>
    <xf numFmtId="0" fontId="43" fillId="0" borderId="0" xfId="0" applyFont="1" applyBorder="1" applyAlignment="1" applyProtection="1">
      <alignment vertical="center" wrapText="1"/>
    </xf>
    <xf numFmtId="49" fontId="45" fillId="0" borderId="0" xfId="0" applyNumberFormat="1" applyFont="1" applyFill="1" applyBorder="1" applyAlignment="1" applyProtection="1">
      <alignment vertical="center"/>
    </xf>
    <xf numFmtId="0" fontId="45" fillId="0" borderId="0" xfId="0" applyFont="1" applyBorder="1" applyAlignment="1" applyProtection="1">
      <alignment vertical="center"/>
    </xf>
    <xf numFmtId="49" fontId="17" fillId="0" borderId="0" xfId="0" applyNumberFormat="1" applyFont="1" applyFill="1" applyBorder="1" applyAlignment="1" applyProtection="1">
      <alignment vertical="center" wrapText="1"/>
    </xf>
    <xf numFmtId="0" fontId="17" fillId="0" borderId="0" xfId="0" applyFont="1" applyBorder="1" applyAlignment="1" applyProtection="1">
      <alignment vertical="center" wrapText="1"/>
    </xf>
    <xf numFmtId="49" fontId="1" fillId="0" borderId="0" xfId="0" applyNumberFormat="1" applyFont="1" applyFill="1" applyBorder="1" applyAlignment="1" applyProtection="1">
      <alignment horizontal="left" wrapText="1"/>
    </xf>
    <xf numFmtId="0" fontId="0" fillId="0" borderId="0" xfId="0" applyBorder="1" applyAlignment="1" applyProtection="1">
      <alignment horizontal="left" wrapText="1"/>
    </xf>
    <xf numFmtId="49" fontId="4" fillId="0" borderId="0" xfId="0" applyNumberFormat="1" applyFont="1" applyFill="1" applyBorder="1" applyAlignment="1" applyProtection="1">
      <alignment horizontal="left"/>
    </xf>
    <xf numFmtId="0" fontId="4" fillId="0" borderId="0" xfId="0" applyFont="1" applyFill="1" applyBorder="1" applyAlignment="1" applyProtection="1">
      <alignment horizontal="left" wrapText="1"/>
    </xf>
    <xf numFmtId="49" fontId="2" fillId="0" borderId="31" xfId="0" applyNumberFormat="1" applyFont="1" applyFill="1" applyBorder="1" applyAlignment="1" applyProtection="1">
      <alignment wrapText="1"/>
      <protection locked="0"/>
    </xf>
    <xf numFmtId="49" fontId="2" fillId="0" borderId="2" xfId="0" applyNumberFormat="1" applyFont="1" applyFill="1" applyBorder="1" applyAlignment="1" applyProtection="1">
      <alignment wrapText="1"/>
      <protection locked="0"/>
    </xf>
    <xf numFmtId="49" fontId="2" fillId="0" borderId="15" xfId="0" applyNumberFormat="1" applyFont="1" applyFill="1" applyBorder="1" applyAlignment="1" applyProtection="1">
      <alignment wrapText="1"/>
      <protection locked="0"/>
    </xf>
    <xf numFmtId="0" fontId="0" fillId="0" borderId="15" xfId="0" applyBorder="1" applyAlignment="1" applyProtection="1">
      <alignment wrapText="1"/>
      <protection locked="0"/>
    </xf>
    <xf numFmtId="0" fontId="1" fillId="0"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Alignment="1"/>
    <xf numFmtId="165" fontId="2" fillId="0" borderId="50" xfId="0" applyNumberFormat="1" applyFont="1" applyFill="1" applyBorder="1" applyAlignment="1" applyProtection="1">
      <alignment horizontal="center"/>
      <protection locked="0"/>
    </xf>
    <xf numFmtId="0" fontId="0" fillId="0" borderId="19" xfId="0" applyBorder="1" applyAlignment="1" applyProtection="1">
      <alignment horizontal="center"/>
      <protection locked="0"/>
    </xf>
    <xf numFmtId="49" fontId="2" fillId="0" borderId="6" xfId="0" applyNumberFormat="1"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18" xfId="0" applyBorder="1" applyAlignment="1" applyProtection="1">
      <alignment wrapText="1"/>
      <protection locked="0"/>
    </xf>
    <xf numFmtId="49" fontId="2" fillId="0" borderId="8" xfId="0" applyNumberFormat="1" applyFont="1" applyFill="1" applyBorder="1" applyAlignment="1" applyProtection="1">
      <alignment wrapText="1"/>
      <protection locked="0"/>
    </xf>
    <xf numFmtId="0" fontId="0" fillId="0" borderId="10" xfId="0" applyBorder="1" applyAlignment="1" applyProtection="1">
      <alignment wrapText="1"/>
      <protection locked="0"/>
    </xf>
    <xf numFmtId="0" fontId="0" fillId="0" borderId="19" xfId="0" applyBorder="1" applyAlignment="1" applyProtection="1">
      <alignment wrapText="1"/>
      <protection locked="0"/>
    </xf>
    <xf numFmtId="49" fontId="2" fillId="0" borderId="30" xfId="0" applyNumberFormat="1" applyFont="1" applyFill="1" applyBorder="1" applyAlignment="1" applyProtection="1">
      <alignment wrapText="1"/>
      <protection locked="0"/>
    </xf>
    <xf numFmtId="0" fontId="0" fillId="0" borderId="9" xfId="0" applyBorder="1" applyAlignment="1" applyProtection="1">
      <alignment wrapText="1"/>
      <protection locked="0"/>
    </xf>
    <xf numFmtId="0" fontId="0" fillId="0" borderId="13" xfId="0" applyBorder="1" applyAlignment="1" applyProtection="1">
      <alignment wrapText="1"/>
      <protection locked="0"/>
    </xf>
    <xf numFmtId="49" fontId="19" fillId="0" borderId="30" xfId="0" applyNumberFormat="1" applyFont="1" applyFill="1" applyBorder="1" applyAlignment="1" applyProtection="1">
      <alignment wrapText="1"/>
      <protection locked="0"/>
    </xf>
    <xf numFmtId="0" fontId="19" fillId="0" borderId="9" xfId="0" applyFont="1" applyBorder="1" applyAlignment="1" applyProtection="1">
      <alignment wrapText="1"/>
      <protection locked="0"/>
    </xf>
    <xf numFmtId="0" fontId="19" fillId="0" borderId="13" xfId="0" applyFont="1" applyBorder="1" applyAlignment="1" applyProtection="1">
      <alignment wrapText="1"/>
      <protection locked="0"/>
    </xf>
    <xf numFmtId="0" fontId="52" fillId="0" borderId="0" xfId="0" applyFont="1" applyFill="1" applyBorder="1" applyAlignment="1" applyProtection="1">
      <alignment horizontal="left" vertical="center" wrapText="1"/>
    </xf>
    <xf numFmtId="0" fontId="17" fillId="0" borderId="0" xfId="0" applyFont="1" applyAlignment="1">
      <alignment horizontal="left" vertical="center" wrapText="1"/>
    </xf>
    <xf numFmtId="164" fontId="2" fillId="0" borderId="20" xfId="0" applyNumberFormat="1" applyFont="1" applyFill="1" applyBorder="1" applyAlignment="1" applyProtection="1">
      <alignment horizontal="center"/>
      <protection locked="0"/>
    </xf>
    <xf numFmtId="0" fontId="0" fillId="0" borderId="13" xfId="0" applyBorder="1" applyAlignment="1" applyProtection="1">
      <alignment horizontal="center"/>
      <protection locked="0"/>
    </xf>
    <xf numFmtId="165" fontId="2" fillId="0" borderId="20" xfId="0" applyNumberFormat="1" applyFont="1" applyFill="1" applyBorder="1" applyAlignment="1" applyProtection="1">
      <alignment horizontal="center"/>
      <protection locked="0"/>
    </xf>
    <xf numFmtId="0" fontId="19" fillId="0" borderId="4" xfId="0" applyFont="1" applyFill="1" applyBorder="1" applyAlignment="1" applyProtection="1">
      <alignment horizontal="center" wrapText="1"/>
    </xf>
    <xf numFmtId="0" fontId="0" fillId="0" borderId="4" xfId="0" applyBorder="1" applyAlignment="1" applyProtection="1">
      <alignment horizontal="center" wrapText="1"/>
    </xf>
    <xf numFmtId="164" fontId="2" fillId="0" borderId="50" xfId="0" applyNumberFormat="1" applyFont="1" applyFill="1" applyBorder="1" applyAlignment="1" applyProtection="1">
      <alignment horizontal="center"/>
      <protection locked="0"/>
    </xf>
    <xf numFmtId="0" fontId="0" fillId="0" borderId="4" xfId="0" applyBorder="1" applyAlignment="1">
      <alignment horizontal="center" wrapText="1"/>
    </xf>
    <xf numFmtId="4" fontId="2" fillId="0" borderId="50" xfId="0" applyNumberFormat="1" applyFont="1" applyFill="1" applyBorder="1" applyAlignment="1" applyProtection="1">
      <alignment horizontal="center"/>
      <protection locked="0"/>
    </xf>
    <xf numFmtId="4" fontId="2" fillId="0" borderId="24" xfId="0" applyNumberFormat="1" applyFont="1" applyFill="1" applyBorder="1" applyAlignment="1" applyProtection="1">
      <alignment horizontal="center"/>
      <protection locked="0"/>
    </xf>
    <xf numFmtId="0" fontId="0" fillId="0" borderId="18" xfId="0" applyBorder="1" applyAlignment="1" applyProtection="1">
      <alignment horizontal="center"/>
      <protection locked="0"/>
    </xf>
    <xf numFmtId="4" fontId="2" fillId="0" borderId="20" xfId="0" applyNumberFormat="1" applyFont="1" applyFill="1" applyBorder="1" applyAlignment="1" applyProtection="1">
      <alignment horizontal="center"/>
      <protection locked="0"/>
    </xf>
    <xf numFmtId="0" fontId="4" fillId="0" borderId="0"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Alignment="1">
      <alignment vertical="center" wrapText="1"/>
    </xf>
    <xf numFmtId="0" fontId="2" fillId="0" borderId="0" xfId="0" applyFont="1" applyFill="1" applyBorder="1" applyAlignment="1" applyProtection="1">
      <alignment horizontal="right" vertical="center" wrapText="1"/>
    </xf>
    <xf numFmtId="0" fontId="0" fillId="0" borderId="0" xfId="0" applyAlignment="1">
      <alignment horizontal="right" vertical="center" wrapText="1"/>
    </xf>
    <xf numFmtId="0" fontId="2" fillId="0" borderId="60" xfId="0" applyFont="1" applyFill="1"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62" xfId="0" applyBorder="1" applyAlignment="1" applyProtection="1">
      <alignment vertical="center" wrapText="1"/>
      <protection locked="0"/>
    </xf>
    <xf numFmtId="0" fontId="0" fillId="0" borderId="6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65"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67" xfId="0" applyBorder="1" applyAlignment="1" applyProtection="1">
      <alignment vertical="center" wrapText="1"/>
      <protection locked="0"/>
    </xf>
    <xf numFmtId="0" fontId="55" fillId="0" borderId="0" xfId="0" applyFont="1" applyFill="1" applyBorder="1" applyAlignment="1" applyProtection="1">
      <alignment horizontal="center" vertical="top" wrapText="1"/>
    </xf>
    <xf numFmtId="0" fontId="6" fillId="0" borderId="0" xfId="0" applyFont="1" applyBorder="1" applyAlignment="1" applyProtection="1">
      <alignment wrapText="1"/>
    </xf>
    <xf numFmtId="0" fontId="0" fillId="0" borderId="0" xfId="0" applyAlignment="1">
      <alignment wrapText="1"/>
    </xf>
    <xf numFmtId="49" fontId="2" fillId="0" borderId="7" xfId="0" applyNumberFormat="1" applyFont="1" applyFill="1" applyBorder="1" applyAlignment="1" applyProtection="1">
      <alignment wrapText="1"/>
      <protection locked="0"/>
    </xf>
    <xf numFmtId="0" fontId="0" fillId="0" borderId="7" xfId="0" applyFill="1" applyBorder="1" applyAlignment="1" applyProtection="1">
      <alignment wrapText="1"/>
      <protection locked="0"/>
    </xf>
    <xf numFmtId="49" fontId="2" fillId="0" borderId="9" xfId="0" applyNumberFormat="1" applyFont="1" applyFill="1" applyBorder="1" applyAlignment="1" applyProtection="1">
      <alignment wrapText="1"/>
      <protection locked="0"/>
    </xf>
    <xf numFmtId="0" fontId="0" fillId="0" borderId="9" xfId="0" applyFill="1" applyBorder="1" applyAlignment="1" applyProtection="1">
      <alignment wrapText="1"/>
      <protection locked="0"/>
    </xf>
    <xf numFmtId="49" fontId="2" fillId="0" borderId="10" xfId="0" applyNumberFormat="1" applyFont="1" applyFill="1" applyBorder="1" applyAlignment="1" applyProtection="1">
      <alignment wrapText="1"/>
      <protection locked="0"/>
    </xf>
    <xf numFmtId="0" fontId="0" fillId="0" borderId="10" xfId="0" applyFill="1" applyBorder="1" applyAlignment="1" applyProtection="1">
      <alignment wrapText="1"/>
      <protection locked="0"/>
    </xf>
    <xf numFmtId="0" fontId="2" fillId="0" borderId="0" xfId="0" applyFont="1" applyFill="1" applyBorder="1" applyAlignment="1" applyProtection="1">
      <alignment horizontal="left" vertical="center" wrapText="1"/>
    </xf>
    <xf numFmtId="164" fontId="2" fillId="0" borderId="24" xfId="0" applyNumberFormat="1" applyFont="1" applyFill="1" applyBorder="1" applyAlignment="1" applyProtection="1">
      <alignment horizontal="center"/>
      <protection locked="0"/>
    </xf>
    <xf numFmtId="0" fontId="19" fillId="0" borderId="0" xfId="0" applyFont="1" applyFill="1" applyBorder="1" applyAlignment="1" applyProtection="1">
      <alignment horizontal="left"/>
    </xf>
    <xf numFmtId="165" fontId="2" fillId="0" borderId="24" xfId="0" applyNumberFormat="1" applyFont="1" applyFill="1" applyBorder="1" applyAlignment="1" applyProtection="1">
      <alignment horizontal="center"/>
      <protection locked="0"/>
    </xf>
    <xf numFmtId="0" fontId="19" fillId="0" borderId="4" xfId="0" applyFont="1" applyFill="1" applyBorder="1" applyAlignment="1" applyProtection="1">
      <alignment horizontal="left"/>
    </xf>
    <xf numFmtId="0" fontId="0" fillId="0" borderId="4" xfId="0" applyBorder="1" applyAlignment="1" applyProtection="1"/>
    <xf numFmtId="49" fontId="2" fillId="0" borderId="52" xfId="0" applyNumberFormat="1" applyFont="1" applyFill="1" applyBorder="1" applyAlignment="1" applyProtection="1">
      <alignment wrapText="1"/>
      <protection locked="0"/>
    </xf>
    <xf numFmtId="49" fontId="2" fillId="0" borderId="4" xfId="0" applyNumberFormat="1" applyFont="1" applyFill="1" applyBorder="1" applyAlignment="1" applyProtection="1">
      <alignment wrapText="1"/>
      <protection locked="0"/>
    </xf>
    <xf numFmtId="0" fontId="0" fillId="0" borderId="16" xfId="0" applyBorder="1" applyAlignment="1" applyProtection="1">
      <alignment wrapText="1"/>
      <protection locked="0"/>
    </xf>
    <xf numFmtId="0" fontId="2" fillId="0" borderId="60" xfId="0" applyFont="1" applyFill="1" applyBorder="1" applyAlignment="1" applyProtection="1">
      <alignment wrapText="1"/>
      <protection locked="0"/>
    </xf>
    <xf numFmtId="0" fontId="0" fillId="0" borderId="61" xfId="0" applyBorder="1" applyAlignment="1" applyProtection="1">
      <alignment wrapText="1"/>
      <protection locked="0"/>
    </xf>
    <xf numFmtId="0" fontId="0" fillId="0" borderId="62" xfId="0" applyBorder="1" applyAlignment="1" applyProtection="1">
      <alignment wrapText="1"/>
      <protection locked="0"/>
    </xf>
    <xf numFmtId="0" fontId="0" fillId="0" borderId="63" xfId="0" applyBorder="1" applyAlignment="1" applyProtection="1">
      <alignment wrapText="1"/>
      <protection locked="0"/>
    </xf>
    <xf numFmtId="0" fontId="0" fillId="0" borderId="0" xfId="0" applyBorder="1" applyAlignment="1" applyProtection="1">
      <alignment wrapText="1"/>
      <protection locked="0"/>
    </xf>
    <xf numFmtId="0" fontId="0" fillId="0" borderId="64" xfId="0" applyBorder="1" applyAlignment="1" applyProtection="1">
      <alignment wrapText="1"/>
      <protection locked="0"/>
    </xf>
    <xf numFmtId="0" fontId="0" fillId="0" borderId="65" xfId="0" applyBorder="1" applyAlignment="1" applyProtection="1">
      <alignment wrapText="1"/>
      <protection locked="0"/>
    </xf>
    <xf numFmtId="0" fontId="0" fillId="0" borderId="66" xfId="0" applyBorder="1" applyAlignment="1" applyProtection="1">
      <alignment wrapText="1"/>
      <protection locked="0"/>
    </xf>
    <xf numFmtId="0" fontId="0" fillId="0" borderId="67" xfId="0" applyBorder="1" applyAlignment="1" applyProtection="1">
      <alignment wrapText="1"/>
      <protection locked="0"/>
    </xf>
    <xf numFmtId="49" fontId="2" fillId="0" borderId="0" xfId="0" applyNumberFormat="1" applyFont="1" applyFill="1" applyBorder="1" applyAlignment="1" applyProtection="1">
      <alignment horizontal="left" vertical="center"/>
    </xf>
    <xf numFmtId="0" fontId="2" fillId="0" borderId="0" xfId="0" applyFont="1" applyBorder="1" applyAlignment="1"/>
    <xf numFmtId="49" fontId="17" fillId="0" borderId="0" xfId="0" applyNumberFormat="1" applyFont="1" applyFill="1" applyBorder="1" applyAlignment="1" applyProtection="1">
      <alignment vertical="center"/>
    </xf>
    <xf numFmtId="168" fontId="1" fillId="0" borderId="0" xfId="0" applyNumberFormat="1" applyFont="1" applyFill="1" applyBorder="1" applyAlignment="1" applyProtection="1">
      <alignment horizontal="left" wrapText="1"/>
      <protection locked="0"/>
    </xf>
    <xf numFmtId="0" fontId="1" fillId="0" borderId="0" xfId="0" applyFont="1" applyBorder="1" applyAlignment="1" applyProtection="1">
      <alignment wrapText="1"/>
      <protection locked="0"/>
    </xf>
    <xf numFmtId="0" fontId="17" fillId="0" borderId="0" xfId="0" applyFont="1" applyFill="1" applyBorder="1" applyAlignment="1" applyProtection="1">
      <alignment vertical="center"/>
    </xf>
    <xf numFmtId="0" fontId="34" fillId="0" borderId="0" xfId="0" applyFont="1" applyFill="1" applyBorder="1" applyAlignment="1" applyProtection="1">
      <alignment horizontal="left" vertical="center"/>
    </xf>
    <xf numFmtId="0" fontId="45" fillId="0" borderId="0" xfId="0" applyFont="1" applyFill="1" applyBorder="1" applyAlignment="1" applyProtection="1">
      <alignment vertical="center" wrapText="1"/>
    </xf>
    <xf numFmtId="0" fontId="45" fillId="0" borderId="0" xfId="0" applyFont="1" applyBorder="1" applyAlignment="1" applyProtection="1">
      <alignment vertical="center" wrapText="1"/>
    </xf>
    <xf numFmtId="49" fontId="2" fillId="0" borderId="0" xfId="0" applyNumberFormat="1" applyFont="1" applyFill="1" applyBorder="1" applyAlignment="1" applyProtection="1">
      <alignment horizontal="left" wrapText="1"/>
    </xf>
    <xf numFmtId="0" fontId="1" fillId="0" borderId="0" xfId="0" applyFont="1" applyBorder="1" applyAlignment="1" applyProtection="1">
      <alignment horizontal="left" wrapText="1"/>
    </xf>
    <xf numFmtId="49" fontId="2" fillId="0" borderId="10" xfId="0" applyNumberFormat="1" applyFont="1" applyBorder="1" applyAlignment="1" applyProtection="1">
      <alignment wrapText="1"/>
      <protection locked="0"/>
    </xf>
    <xf numFmtId="0" fontId="1" fillId="0" borderId="0" xfId="0" applyFont="1" applyBorder="1" applyAlignment="1" applyProtection="1"/>
    <xf numFmtId="49" fontId="2" fillId="0" borderId="7" xfId="0" applyNumberFormat="1" applyFont="1" applyBorder="1" applyAlignment="1" applyProtection="1">
      <alignment wrapText="1"/>
      <protection locked="0"/>
    </xf>
    <xf numFmtId="49" fontId="2" fillId="0" borderId="9" xfId="0" applyNumberFormat="1" applyFont="1" applyBorder="1" applyAlignment="1" applyProtection="1">
      <alignment wrapText="1"/>
      <protection locked="0"/>
    </xf>
    <xf numFmtId="0" fontId="2" fillId="0" borderId="9" xfId="0" applyFont="1" applyBorder="1" applyAlignment="1" applyProtection="1">
      <alignment wrapText="1"/>
      <protection locked="0"/>
    </xf>
    <xf numFmtId="0" fontId="2" fillId="0" borderId="10" xfId="0" applyFont="1" applyBorder="1" applyAlignment="1" applyProtection="1">
      <alignment wrapText="1"/>
      <protection locked="0"/>
    </xf>
    <xf numFmtId="0" fontId="19" fillId="0" borderId="6" xfId="0" applyFont="1" applyFill="1" applyBorder="1" applyAlignment="1" applyProtection="1"/>
    <xf numFmtId="0" fontId="0" fillId="0" borderId="7" xfId="0" applyBorder="1" applyAlignment="1" applyProtection="1"/>
    <xf numFmtId="0" fontId="19" fillId="0" borderId="6" xfId="0" applyFont="1" applyFill="1" applyBorder="1" applyAlignment="1" applyProtection="1">
      <alignment horizontal="left"/>
    </xf>
    <xf numFmtId="0" fontId="0" fillId="0" borderId="18" xfId="0" applyBorder="1" applyAlignment="1" applyProtection="1"/>
    <xf numFmtId="0" fontId="17" fillId="0" borderId="0" xfId="0" applyFont="1" applyFill="1" applyBorder="1" applyAlignment="1" applyProtection="1">
      <alignment wrapText="1"/>
    </xf>
    <xf numFmtId="49" fontId="1" fillId="0" borderId="7" xfId="0" applyNumberFormat="1" applyFont="1" applyBorder="1" applyAlignment="1" applyProtection="1">
      <alignment wrapText="1"/>
      <protection locked="0"/>
    </xf>
    <xf numFmtId="0" fontId="0" fillId="0" borderId="48" xfId="0" applyBorder="1" applyAlignment="1" applyProtection="1">
      <alignment wrapText="1"/>
      <protection locked="0"/>
    </xf>
    <xf numFmtId="0" fontId="1" fillId="0" borderId="0" xfId="0" applyFont="1" applyBorder="1" applyAlignment="1" applyProtection="1">
      <alignment vertical="center" wrapText="1"/>
    </xf>
    <xf numFmtId="0" fontId="2" fillId="0" borderId="7" xfId="0" applyFont="1" applyBorder="1" applyAlignment="1" applyProtection="1">
      <alignment wrapText="1"/>
      <protection locked="0"/>
    </xf>
    <xf numFmtId="0" fontId="19" fillId="0" borderId="30" xfId="0" applyFont="1" applyFill="1" applyBorder="1" applyAlignment="1" applyProtection="1"/>
    <xf numFmtId="0" fontId="0" fillId="0" borderId="9" xfId="0" applyBorder="1" applyAlignment="1" applyProtection="1"/>
    <xf numFmtId="0" fontId="19" fillId="0" borderId="30" xfId="0" applyFont="1" applyFill="1" applyBorder="1" applyAlignment="1" applyProtection="1">
      <alignment horizontal="left"/>
    </xf>
    <xf numFmtId="0" fontId="0" fillId="0" borderId="13" xfId="0" applyBorder="1" applyAlignment="1" applyProtection="1"/>
    <xf numFmtId="49" fontId="1" fillId="0" borderId="20" xfId="0" applyNumberFormat="1" applyFont="1" applyFill="1" applyBorder="1" applyAlignment="1" applyProtection="1">
      <alignment wrapText="1"/>
      <protection locked="0"/>
    </xf>
    <xf numFmtId="49" fontId="0" fillId="0" borderId="9" xfId="0" applyNumberFormat="1" applyBorder="1" applyAlignment="1" applyProtection="1">
      <alignment wrapText="1"/>
      <protection locked="0"/>
    </xf>
    <xf numFmtId="49" fontId="0" fillId="0" borderId="49" xfId="0" applyNumberFormat="1" applyBorder="1" applyAlignment="1" applyProtection="1">
      <alignment wrapText="1"/>
      <protection locked="0"/>
    </xf>
    <xf numFmtId="49" fontId="19" fillId="0" borderId="8" xfId="0" applyNumberFormat="1" applyFont="1" applyFill="1" applyBorder="1" applyAlignment="1" applyProtection="1">
      <alignment horizontal="left"/>
    </xf>
    <xf numFmtId="0" fontId="0" fillId="0" borderId="10" xfId="0" applyBorder="1" applyAlignment="1" applyProtection="1"/>
    <xf numFmtId="49" fontId="1" fillId="0" borderId="9" xfId="0" applyNumberFormat="1" applyFont="1" applyBorder="1" applyAlignment="1" applyProtection="1">
      <alignment wrapText="1"/>
      <protection locked="0"/>
    </xf>
    <xf numFmtId="0" fontId="0" fillId="0" borderId="49" xfId="0" applyBorder="1" applyAlignment="1" applyProtection="1">
      <alignment wrapText="1"/>
      <protection locked="0"/>
    </xf>
    <xf numFmtId="10" fontId="25" fillId="0" borderId="0" xfId="0" applyNumberFormat="1" applyFont="1" applyFill="1" applyBorder="1" applyAlignment="1" applyProtection="1">
      <alignment horizontal="center" wrapText="1"/>
      <protection locked="0"/>
    </xf>
    <xf numFmtId="0" fontId="0" fillId="0" borderId="6" xfId="0" applyBorder="1" applyAlignment="1" applyProtection="1">
      <alignment wrapText="1"/>
      <protection locked="0"/>
    </xf>
    <xf numFmtId="0" fontId="0" fillId="0" borderId="31" xfId="0" applyBorder="1" applyAlignment="1" applyProtection="1">
      <alignment wrapText="1"/>
      <protection locked="0"/>
    </xf>
    <xf numFmtId="0" fontId="0" fillId="0" borderId="2" xfId="0" applyBorder="1" applyAlignment="1" applyProtection="1">
      <alignment wrapText="1"/>
      <protection locked="0"/>
    </xf>
    <xf numFmtId="0" fontId="55" fillId="0" borderId="8" xfId="0" applyFont="1" applyBorder="1" applyAlignment="1" applyProtection="1">
      <alignment horizontal="center" wrapText="1"/>
    </xf>
    <xf numFmtId="0" fontId="24" fillId="0" borderId="10" xfId="0" applyFont="1" applyBorder="1" applyAlignment="1" applyProtection="1">
      <alignment horizontal="center" wrapText="1"/>
    </xf>
    <xf numFmtId="0" fontId="24" fillId="0" borderId="51" xfId="0" applyFont="1" applyBorder="1" applyAlignment="1" applyProtection="1">
      <alignment horizontal="center" wrapText="1"/>
    </xf>
    <xf numFmtId="49" fontId="1" fillId="0" borderId="10" xfId="0" applyNumberFormat="1" applyFont="1" applyBorder="1" applyAlignment="1" applyProtection="1">
      <alignment wrapText="1"/>
      <protection locked="0"/>
    </xf>
    <xf numFmtId="0" fontId="0" fillId="0" borderId="51" xfId="0" applyBorder="1" applyAlignment="1" applyProtection="1">
      <alignment wrapText="1"/>
      <protection locked="0"/>
    </xf>
    <xf numFmtId="49" fontId="1" fillId="0" borderId="24" xfId="0" applyNumberFormat="1" applyFont="1" applyFill="1" applyBorder="1" applyAlignment="1" applyProtection="1">
      <alignment wrapText="1"/>
      <protection locked="0"/>
    </xf>
    <xf numFmtId="49" fontId="0" fillId="0" borderId="7" xfId="0" applyNumberFormat="1" applyBorder="1" applyAlignment="1" applyProtection="1">
      <alignment wrapText="1"/>
      <protection locked="0"/>
    </xf>
    <xf numFmtId="49" fontId="0" fillId="0" borderId="48" xfId="0" applyNumberFormat="1" applyBorder="1" applyAlignment="1" applyProtection="1">
      <alignment wrapText="1"/>
      <protection locked="0"/>
    </xf>
    <xf numFmtId="0" fontId="55" fillId="0" borderId="68" xfId="0" applyFont="1" applyBorder="1" applyAlignment="1">
      <alignment horizontal="center" vertical="top" wrapText="1"/>
    </xf>
    <xf numFmtId="0" fontId="2" fillId="0" borderId="60" xfId="0" applyFont="1" applyBorder="1" applyAlignment="1" applyProtection="1">
      <alignment vertical="center" wrapText="1"/>
      <protection locked="0"/>
    </xf>
    <xf numFmtId="0" fontId="2" fillId="0" borderId="61" xfId="0" applyFont="1" applyBorder="1" applyAlignment="1" applyProtection="1">
      <alignment vertical="center" wrapText="1"/>
      <protection locked="0"/>
    </xf>
    <xf numFmtId="0" fontId="2" fillId="0" borderId="62" xfId="0" applyFont="1" applyBorder="1" applyAlignment="1" applyProtection="1">
      <alignment vertical="center" wrapText="1"/>
      <protection locked="0"/>
    </xf>
    <xf numFmtId="0" fontId="2" fillId="0" borderId="6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64" xfId="0" applyFont="1" applyBorder="1" applyAlignment="1" applyProtection="1">
      <alignment vertical="center" wrapText="1"/>
      <protection locked="0"/>
    </xf>
    <xf numFmtId="0" fontId="2" fillId="0" borderId="65" xfId="0" applyFont="1" applyBorder="1" applyAlignment="1" applyProtection="1">
      <alignment vertical="center" wrapText="1"/>
      <protection locked="0"/>
    </xf>
    <xf numFmtId="0" fontId="2" fillId="0" borderId="66" xfId="0" applyFont="1" applyBorder="1" applyAlignment="1" applyProtection="1">
      <alignment vertical="center" wrapText="1"/>
      <protection locked="0"/>
    </xf>
    <xf numFmtId="0" fontId="2" fillId="0" borderId="67" xfId="0" applyFont="1" applyBorder="1" applyAlignment="1" applyProtection="1">
      <alignment vertical="center" wrapText="1"/>
      <protection locked="0"/>
    </xf>
    <xf numFmtId="0" fontId="1" fillId="0" borderId="0" xfId="0" applyFont="1" applyAlignment="1">
      <alignment wrapText="1"/>
    </xf>
    <xf numFmtId="0" fontId="0" fillId="0" borderId="64" xfId="0" applyBorder="1" applyAlignment="1">
      <alignment wrapText="1"/>
    </xf>
    <xf numFmtId="0" fontId="0" fillId="0" borderId="52" xfId="0" applyBorder="1" applyAlignment="1" applyProtection="1">
      <alignment wrapText="1"/>
      <protection locked="0"/>
    </xf>
    <xf numFmtId="0" fontId="0" fillId="0" borderId="4" xfId="0" applyBorder="1" applyAlignment="1" applyProtection="1">
      <alignment wrapText="1"/>
      <protection locked="0"/>
    </xf>
    <xf numFmtId="0" fontId="50" fillId="0" borderId="0" xfId="0" applyFont="1" applyFill="1" applyBorder="1" applyAlignment="1" applyProtection="1">
      <alignment vertical="center" wrapText="1"/>
    </xf>
    <xf numFmtId="0" fontId="50" fillId="0" borderId="0" xfId="0" applyFont="1" applyAlignment="1">
      <alignment vertical="center" wrapText="1"/>
    </xf>
    <xf numFmtId="0" fontId="2" fillId="0" borderId="0" xfId="0" applyFont="1" applyBorder="1" applyAlignment="1">
      <alignment horizontal="left" vertical="center"/>
    </xf>
    <xf numFmtId="0" fontId="4" fillId="0" borderId="0" xfId="0" applyFont="1" applyFill="1" applyBorder="1" applyAlignment="1" applyProtection="1">
      <alignment vertical="center"/>
    </xf>
    <xf numFmtId="0" fontId="0" fillId="0" borderId="0" xfId="0" applyAlignment="1">
      <alignment vertical="center"/>
    </xf>
    <xf numFmtId="0" fontId="1" fillId="0" borderId="0" xfId="0" applyFont="1" applyFill="1" applyBorder="1" applyAlignment="1" applyProtection="1">
      <alignment horizontal="left" wrapText="1"/>
    </xf>
    <xf numFmtId="49" fontId="17" fillId="0" borderId="0" xfId="0" applyNumberFormat="1" applyFont="1" applyFill="1" applyBorder="1" applyAlignment="1" applyProtection="1">
      <alignment horizontal="left"/>
    </xf>
    <xf numFmtId="0" fontId="19" fillId="0" borderId="4" xfId="0" applyFont="1" applyFill="1" applyBorder="1" applyAlignment="1" applyProtection="1">
      <alignment horizontal="center"/>
    </xf>
    <xf numFmtId="0" fontId="19" fillId="0" borderId="4" xfId="0" applyFont="1" applyFill="1" applyBorder="1" applyAlignment="1" applyProtection="1"/>
    <xf numFmtId="0" fontId="19" fillId="0" borderId="0" xfId="0" applyFont="1" applyFill="1" applyBorder="1" applyAlignment="1" applyProtection="1">
      <alignment horizontal="center"/>
    </xf>
    <xf numFmtId="0" fontId="19" fillId="0" borderId="60" xfId="1" applyFont="1" applyFill="1" applyBorder="1" applyAlignment="1" applyProtection="1">
      <alignment horizontal="left" vertical="center" wrapText="1"/>
      <protection locked="0"/>
    </xf>
    <xf numFmtId="0" fontId="19" fillId="0" borderId="61" xfId="0" applyFont="1" applyBorder="1" applyAlignment="1" applyProtection="1">
      <alignment wrapText="1"/>
      <protection locked="0"/>
    </xf>
    <xf numFmtId="0" fontId="19" fillId="0" borderId="62" xfId="0" applyFont="1" applyBorder="1" applyAlignment="1" applyProtection="1">
      <alignment wrapText="1"/>
      <protection locked="0"/>
    </xf>
    <xf numFmtId="0" fontId="19" fillId="0" borderId="65" xfId="0" applyFont="1" applyBorder="1" applyAlignment="1" applyProtection="1">
      <alignment wrapText="1"/>
      <protection locked="0"/>
    </xf>
    <xf numFmtId="0" fontId="19" fillId="0" borderId="66" xfId="0" applyFont="1" applyBorder="1" applyAlignment="1" applyProtection="1">
      <alignment wrapText="1"/>
      <protection locked="0"/>
    </xf>
    <xf numFmtId="0" fontId="19" fillId="0" borderId="67" xfId="0" applyFont="1" applyBorder="1" applyAlignment="1" applyProtection="1">
      <alignment wrapText="1"/>
      <protection locked="0"/>
    </xf>
    <xf numFmtId="0" fontId="6" fillId="0" borderId="0" xfId="0" applyFont="1" applyAlignment="1" applyProtection="1">
      <alignment horizontal="center" vertical="center" wrapText="1"/>
    </xf>
    <xf numFmtId="0" fontId="6" fillId="0" borderId="0" xfId="0" applyFont="1" applyAlignment="1">
      <alignment wrapText="1"/>
    </xf>
    <xf numFmtId="0" fontId="34" fillId="0" borderId="0" xfId="0" applyFont="1" applyFill="1" applyBorder="1" applyAlignment="1" applyProtection="1">
      <alignment vertical="center" wrapText="1"/>
    </xf>
    <xf numFmtId="0" fontId="0" fillId="0" borderId="0" xfId="0" applyAlignment="1">
      <alignment vertical="center" wrapText="1"/>
    </xf>
    <xf numFmtId="0" fontId="0" fillId="0" borderId="8" xfId="0" applyBorder="1" applyAlignment="1" applyProtection="1">
      <alignment wrapText="1"/>
      <protection locked="0"/>
    </xf>
    <xf numFmtId="49" fontId="19" fillId="0" borderId="9" xfId="0" applyNumberFormat="1" applyFont="1" applyFill="1" applyBorder="1" applyAlignment="1" applyProtection="1">
      <alignment wrapText="1"/>
      <protection locked="0"/>
    </xf>
    <xf numFmtId="49" fontId="19" fillId="0" borderId="9" xfId="0" applyNumberFormat="1" applyFont="1" applyBorder="1" applyAlignment="1" applyProtection="1">
      <alignment wrapText="1"/>
      <protection locked="0"/>
    </xf>
    <xf numFmtId="49" fontId="19" fillId="0" borderId="13" xfId="0" applyNumberFormat="1" applyFont="1" applyBorder="1" applyAlignment="1" applyProtection="1">
      <alignment wrapText="1"/>
      <protection locked="0"/>
    </xf>
    <xf numFmtId="49" fontId="19" fillId="0" borderId="8" xfId="0" applyNumberFormat="1" applyFont="1" applyFill="1" applyBorder="1" applyAlignment="1" applyProtection="1">
      <alignment wrapText="1"/>
      <protection locked="0"/>
    </xf>
    <xf numFmtId="49" fontId="19" fillId="0" borderId="10" xfId="0" applyNumberFormat="1" applyFont="1" applyFill="1" applyBorder="1" applyAlignment="1" applyProtection="1">
      <alignment wrapText="1"/>
      <protection locked="0"/>
    </xf>
    <xf numFmtId="49" fontId="19" fillId="0" borderId="10" xfId="0" applyNumberFormat="1" applyFont="1" applyBorder="1" applyAlignment="1" applyProtection="1">
      <alignment wrapText="1"/>
      <protection locked="0"/>
    </xf>
    <xf numFmtId="49" fontId="19" fillId="0" borderId="19" xfId="0" applyNumberFormat="1" applyFont="1" applyBorder="1" applyAlignment="1" applyProtection="1">
      <alignment wrapText="1"/>
      <protection locked="0"/>
    </xf>
    <xf numFmtId="0" fontId="34" fillId="0" borderId="0" xfId="0" applyFont="1" applyFill="1" applyBorder="1" applyAlignment="1" applyProtection="1">
      <alignment horizontal="left" wrapText="1"/>
    </xf>
    <xf numFmtId="0" fontId="34" fillId="0" borderId="0" xfId="0" applyFont="1" applyBorder="1" applyAlignment="1">
      <alignment horizontal="left" wrapText="1"/>
    </xf>
    <xf numFmtId="49" fontId="19" fillId="0" borderId="35" xfId="0" applyNumberFormat="1" applyFont="1" applyFill="1" applyBorder="1" applyAlignment="1" applyProtection="1">
      <alignment wrapText="1"/>
      <protection locked="0"/>
    </xf>
    <xf numFmtId="49" fontId="19" fillId="0" borderId="3" xfId="0" applyNumberFormat="1" applyFont="1" applyFill="1" applyBorder="1" applyAlignment="1" applyProtection="1">
      <alignment wrapText="1"/>
      <protection locked="0"/>
    </xf>
    <xf numFmtId="49" fontId="19" fillId="0" borderId="3" xfId="0" applyNumberFormat="1" applyFont="1" applyBorder="1" applyAlignment="1" applyProtection="1">
      <alignment wrapText="1"/>
      <protection locked="0"/>
    </xf>
    <xf numFmtId="49" fontId="19" fillId="0" borderId="11" xfId="0" applyNumberFormat="1" applyFont="1" applyBorder="1" applyAlignment="1" applyProtection="1">
      <alignment wrapText="1"/>
      <protection locked="0"/>
    </xf>
    <xf numFmtId="0" fontId="19" fillId="0" borderId="10" xfId="0" applyFont="1" applyBorder="1" applyAlignment="1" applyProtection="1">
      <alignment wrapText="1"/>
      <protection locked="0"/>
    </xf>
    <xf numFmtId="0" fontId="19" fillId="0" borderId="19" xfId="0" applyFont="1" applyBorder="1" applyAlignment="1" applyProtection="1">
      <alignment wrapText="1"/>
      <protection locked="0"/>
    </xf>
    <xf numFmtId="49" fontId="19" fillId="0" borderId="6" xfId="0" applyNumberFormat="1" applyFont="1" applyFill="1" applyBorder="1" applyAlignment="1" applyProtection="1">
      <alignment wrapText="1"/>
      <protection locked="0"/>
    </xf>
    <xf numFmtId="0" fontId="19" fillId="0" borderId="7" xfId="0" applyFont="1" applyBorder="1" applyAlignment="1" applyProtection="1">
      <alignment wrapText="1"/>
      <protection locked="0"/>
    </xf>
    <xf numFmtId="0" fontId="19" fillId="0" borderId="18" xfId="0" applyFont="1" applyBorder="1" applyAlignment="1" applyProtection="1">
      <alignment wrapText="1"/>
      <protection locked="0"/>
    </xf>
    <xf numFmtId="0" fontId="49" fillId="0" borderId="0" xfId="0" applyFont="1" applyFill="1" applyBorder="1" applyAlignment="1" applyProtection="1">
      <alignment wrapText="1"/>
    </xf>
    <xf numFmtId="0" fontId="49" fillId="0" borderId="0" xfId="0" applyFont="1" applyBorder="1" applyAlignment="1"/>
    <xf numFmtId="0" fontId="33" fillId="0" borderId="0" xfId="0" applyFont="1" applyFill="1" applyBorder="1" applyAlignment="1" applyProtection="1">
      <alignment horizontal="left" vertical="center" wrapText="1"/>
    </xf>
    <xf numFmtId="167" fontId="1" fillId="0" borderId="42" xfId="0" applyNumberFormat="1" applyFont="1" applyFill="1" applyBorder="1" applyAlignment="1" applyProtection="1">
      <alignment horizontal="right"/>
    </xf>
    <xf numFmtId="0" fontId="0" fillId="0" borderId="47" xfId="0" applyBorder="1" applyAlignment="1"/>
    <xf numFmtId="49" fontId="2" fillId="0" borderId="0" xfId="0" applyNumberFormat="1" applyFont="1" applyFill="1" applyBorder="1" applyAlignment="1" applyProtection="1">
      <protection locked="0"/>
    </xf>
    <xf numFmtId="0" fontId="0" fillId="0" borderId="0" xfId="0" applyFill="1" applyBorder="1" applyAlignment="1"/>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49" fontId="2"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19" fillId="0" borderId="0" xfId="0" applyFont="1" applyFill="1" applyBorder="1" applyAlignment="1">
      <alignment horizontal="center" wrapText="1"/>
    </xf>
    <xf numFmtId="0" fontId="19" fillId="0" borderId="0" xfId="0" applyFont="1" applyBorder="1" applyAlignment="1">
      <alignment horizontal="center"/>
    </xf>
    <xf numFmtId="0" fontId="47" fillId="0" borderId="0" xfId="0" applyFont="1" applyFill="1" applyBorder="1" applyAlignment="1">
      <alignment horizontal="center" wrapText="1"/>
    </xf>
    <xf numFmtId="0" fontId="47" fillId="0" borderId="0" xfId="0" applyFont="1" applyBorder="1" applyAlignment="1">
      <alignment horizontal="center" wrapText="1"/>
    </xf>
    <xf numFmtId="49" fontId="2" fillId="0" borderId="0" xfId="0" applyNumberFormat="1" applyFon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0" fontId="2" fillId="0" borderId="0" xfId="0" applyFont="1" applyFill="1" applyBorder="1" applyAlignment="1">
      <alignment horizontal="center" wrapText="1"/>
    </xf>
    <xf numFmtId="0" fontId="0" fillId="0" borderId="0" xfId="0" applyFill="1" applyBorder="1" applyAlignment="1">
      <alignment wrapText="1"/>
    </xf>
    <xf numFmtId="0" fontId="23" fillId="0" borderId="0" xfId="0" applyFont="1" applyFill="1" applyBorder="1" applyAlignment="1">
      <alignment horizontal="center" wrapText="1"/>
    </xf>
    <xf numFmtId="0" fontId="23" fillId="0" borderId="0" xfId="0" applyFont="1" applyBorder="1" applyAlignment="1">
      <alignment horizontal="center" wrapText="1"/>
    </xf>
    <xf numFmtId="0" fontId="2" fillId="0" borderId="34" xfId="0" applyFont="1" applyFill="1" applyBorder="1" applyAlignment="1" applyProtection="1">
      <alignment horizontal="center" wrapText="1"/>
    </xf>
    <xf numFmtId="0" fontId="2" fillId="0" borderId="34" xfId="0" applyFont="1" applyBorder="1" applyAlignment="1" applyProtection="1">
      <alignment horizontal="center" wrapText="1"/>
    </xf>
    <xf numFmtId="0" fontId="46" fillId="0" borderId="0" xfId="1" applyFont="1" applyFill="1" applyBorder="1" applyAlignment="1" applyProtection="1">
      <alignment horizontal="center" vertical="center" wrapText="1"/>
      <protection locked="0"/>
    </xf>
    <xf numFmtId="168" fontId="46" fillId="0" borderId="0" xfId="1" applyNumberFormat="1"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46" fillId="0" borderId="0" xfId="1" applyFont="1" applyBorder="1" applyAlignment="1" applyProtection="1">
      <alignment horizontal="center" vertical="center" wrapText="1"/>
      <protection locked="0"/>
    </xf>
    <xf numFmtId="168" fontId="2" fillId="0" borderId="34" xfId="0" applyNumberFormat="1" applyFont="1" applyFill="1" applyBorder="1" applyAlignment="1" applyProtection="1">
      <alignment horizontal="center" wrapText="1"/>
    </xf>
    <xf numFmtId="0" fontId="0" fillId="0" borderId="34" xfId="0" applyBorder="1" applyAlignment="1" applyProtection="1"/>
    <xf numFmtId="168" fontId="46" fillId="0" borderId="0" xfId="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7"/>
      <color rgb="FFE3FFFF"/>
      <color rgb="FFCCFFFF"/>
      <color rgb="FFFFFFB9"/>
      <color rgb="FFFFFFF3"/>
      <color rgb="FFFFFFCC"/>
      <color rgb="FF000080"/>
      <color rgb="FF000000"/>
      <color rgb="FF265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7620</xdr:rowOff>
    </xdr:from>
    <xdr:ext cx="6515686" cy="941949"/>
    <xdr:sp macro="" textlink="">
      <xdr:nvSpPr>
        <xdr:cNvPr id="20" name="TextBox 19">
          <a:extLst/>
        </xdr:cNvPr>
        <xdr:cNvSpPr txBox="1"/>
      </xdr:nvSpPr>
      <xdr:spPr>
        <a:xfrm>
          <a:off x="433754" y="2469466"/>
          <a:ext cx="6515686" cy="94194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18</xdr:row>
      <xdr:rowOff>1</xdr:rowOff>
    </xdr:from>
    <xdr:ext cx="6515686" cy="715108"/>
    <xdr:sp macro="" textlink="">
      <xdr:nvSpPr>
        <xdr:cNvPr id="21" name="TextBox 20">
          <a:extLst/>
        </xdr:cNvPr>
        <xdr:cNvSpPr txBox="1"/>
      </xdr:nvSpPr>
      <xdr:spPr>
        <a:xfrm>
          <a:off x="433754" y="3716216"/>
          <a:ext cx="6515686" cy="71510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11</xdr:row>
      <xdr:rowOff>0</xdr:rowOff>
    </xdr:from>
    <xdr:ext cx="6515686" cy="373380"/>
    <xdr:sp macro="" textlink="">
      <xdr:nvSpPr>
        <xdr:cNvPr id="22" name="TextBox 21">
          <a:extLst/>
        </xdr:cNvPr>
        <xdr:cNvSpPr txBox="1"/>
      </xdr:nvSpPr>
      <xdr:spPr>
        <a:xfrm>
          <a:off x="434340" y="1790700"/>
          <a:ext cx="6515686" cy="3733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a:p>
          <a:endParaRPr lang="en-US" sz="1100">
            <a:latin typeface="Arial" panose="020B0604020202020204" pitchFamily="34" charset="0"/>
            <a:cs typeface="Arial" panose="020B0604020202020204" pitchFamily="34" charset="0"/>
          </a:endParaRPr>
        </a:p>
      </xdr:txBody>
    </xdr:sp>
    <xdr:clientData/>
  </xdr:oneCellAnchor>
  <xdr:oneCellAnchor>
    <xdr:from>
      <xdr:col>2</xdr:col>
      <xdr:colOff>22860</xdr:colOff>
      <xdr:row>22</xdr:row>
      <xdr:rowOff>0</xdr:rowOff>
    </xdr:from>
    <xdr:ext cx="6515686" cy="504092"/>
    <xdr:sp macro="" textlink="">
      <xdr:nvSpPr>
        <xdr:cNvPr id="23" name="TextBox 22">
          <a:extLst/>
        </xdr:cNvPr>
        <xdr:cNvSpPr txBox="1"/>
      </xdr:nvSpPr>
      <xdr:spPr>
        <a:xfrm>
          <a:off x="456614" y="4970585"/>
          <a:ext cx="6515686" cy="504092"/>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a:t>
          </a:r>
        </a:p>
      </xdr:txBody>
    </xdr:sp>
    <xdr:clientData/>
  </xdr:oneCellAnchor>
  <xdr:oneCellAnchor>
    <xdr:from>
      <xdr:col>2</xdr:col>
      <xdr:colOff>0</xdr:colOff>
      <xdr:row>25</xdr:row>
      <xdr:rowOff>0</xdr:rowOff>
    </xdr:from>
    <xdr:ext cx="6515686" cy="487680"/>
    <xdr:sp macro="" textlink="">
      <xdr:nvSpPr>
        <xdr:cNvPr id="24" name="TextBox 23">
          <a:extLst/>
        </xdr:cNvPr>
        <xdr:cNvSpPr txBox="1"/>
      </xdr:nvSpPr>
      <xdr:spPr>
        <a:xfrm>
          <a:off x="434340" y="6134100"/>
          <a:ext cx="6515686" cy="4876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28</xdr:row>
      <xdr:rowOff>0</xdr:rowOff>
    </xdr:from>
    <xdr:ext cx="6515686" cy="762000"/>
    <xdr:sp macro="" textlink="">
      <xdr:nvSpPr>
        <xdr:cNvPr id="25" name="TextBox 24">
          <a:extLst/>
        </xdr:cNvPr>
        <xdr:cNvSpPr txBox="1"/>
      </xdr:nvSpPr>
      <xdr:spPr>
        <a:xfrm>
          <a:off x="433754" y="6858000"/>
          <a:ext cx="6515686" cy="76200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0</xdr:colOff>
      <xdr:row>33</xdr:row>
      <xdr:rowOff>0</xdr:rowOff>
    </xdr:from>
    <xdr:ext cx="6515686" cy="740229"/>
    <xdr:sp macro="" textlink="">
      <xdr:nvSpPr>
        <xdr:cNvPr id="26" name="TextBox 25">
          <a:extLst/>
        </xdr:cNvPr>
        <xdr:cNvSpPr txBox="1"/>
      </xdr:nvSpPr>
      <xdr:spPr>
        <a:xfrm>
          <a:off x="435429" y="8403771"/>
          <a:ext cx="6515686" cy="74022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304800</xdr:colOff>
      <xdr:row>9</xdr:row>
      <xdr:rowOff>274320</xdr:rowOff>
    </xdr:from>
    <xdr:ext cx="6515686" cy="2286000"/>
    <xdr:sp macro="" textlink="">
      <xdr:nvSpPr>
        <xdr:cNvPr id="8" name="TextBox 7">
          <a:extLst/>
        </xdr:cNvPr>
        <xdr:cNvSpPr txBox="1"/>
      </xdr:nvSpPr>
      <xdr:spPr>
        <a:xfrm>
          <a:off x="419100" y="1836420"/>
          <a:ext cx="6515686" cy="228600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20</xdr:row>
      <xdr:rowOff>0</xdr:rowOff>
    </xdr:from>
    <xdr:ext cx="6515686" cy="1805354"/>
    <xdr:sp macro="" textlink="">
      <xdr:nvSpPr>
        <xdr:cNvPr id="9" name="TextBox 8">
          <a:extLst/>
        </xdr:cNvPr>
        <xdr:cNvSpPr txBox="1"/>
      </xdr:nvSpPr>
      <xdr:spPr>
        <a:xfrm>
          <a:off x="414411" y="4572000"/>
          <a:ext cx="6515686" cy="180535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28</xdr:row>
      <xdr:rowOff>45720</xdr:rowOff>
    </xdr:from>
    <xdr:ext cx="6515686" cy="2049780"/>
    <xdr:sp macro="" textlink="">
      <xdr:nvSpPr>
        <xdr:cNvPr id="10" name="TextBox 9">
          <a:extLst/>
        </xdr:cNvPr>
        <xdr:cNvSpPr txBox="1"/>
      </xdr:nvSpPr>
      <xdr:spPr>
        <a:xfrm>
          <a:off x="403860" y="7345680"/>
          <a:ext cx="6515686" cy="20497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8</xdr:row>
      <xdr:rowOff>15240</xdr:rowOff>
    </xdr:from>
    <xdr:ext cx="5897879" cy="403700"/>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00063" y="1277303"/>
          <a:ext cx="5897879" cy="403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50" b="1">
              <a:latin typeface="Arial" panose="020B0604020202020204" pitchFamily="34" charset="0"/>
              <a:cs typeface="Arial" panose="020B0604020202020204" pitchFamily="34" charset="0"/>
            </a:rPr>
            <a:t>X.</a:t>
          </a:r>
          <a:r>
            <a:rPr lang="en-US" sz="1050" b="1" baseline="0">
              <a:latin typeface="Arial" panose="020B0604020202020204" pitchFamily="34" charset="0"/>
              <a:cs typeface="Arial" panose="020B0604020202020204" pitchFamily="34" charset="0"/>
            </a:rPr>
            <a:t> SUMMARY OF COSTS</a:t>
          </a:r>
          <a:endParaRPr lang="en-US" sz="1050" i="1">
            <a:latin typeface="Arial" panose="020B0604020202020204" pitchFamily="34" charset="0"/>
            <a:cs typeface="Arial" panose="020B0604020202020204" pitchFamily="34" charset="0"/>
          </a:endParaRPr>
        </a:p>
        <a:p>
          <a:r>
            <a:rPr lang="en-US" sz="1000" i="0"/>
            <a:t>      This section shall be used to summarize all the cost sheets in one place.</a:t>
          </a:r>
          <a:endParaRPr lang="en-US" sz="900" i="1"/>
        </a:p>
      </xdr:txBody>
    </xdr:sp>
    <xdr:clientData/>
  </xdr:oneCellAnchor>
  <xdr:oneCellAnchor>
    <xdr:from>
      <xdr:col>2</xdr:col>
      <xdr:colOff>53340</xdr:colOff>
      <xdr:row>19</xdr:row>
      <xdr:rowOff>167641</xdr:rowOff>
    </xdr:from>
    <xdr:ext cx="6400800" cy="320040"/>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548640" y="4808221"/>
          <a:ext cx="6400800" cy="320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1">
              <a:latin typeface="Arial" panose="020B0604020202020204" pitchFamily="34" charset="0"/>
              <a:cs typeface="Arial" panose="020B0604020202020204" pitchFamily="34" charset="0"/>
            </a:rPr>
            <a:t>XI.</a:t>
          </a:r>
          <a:r>
            <a:rPr lang="en-US" sz="1050" b="1" baseline="0">
              <a:latin typeface="Arial" panose="020B0604020202020204" pitchFamily="34" charset="0"/>
              <a:cs typeface="Arial" panose="020B0604020202020204" pitchFamily="34" charset="0"/>
            </a:rPr>
            <a:t> SUPERVISION / PROFIT &amp; OVERHEAD / CONTINGENCIES / MOBILIZATION</a:t>
          </a:r>
        </a:p>
        <a:p>
          <a:endParaRPr lang="en-US" sz="900" i="1"/>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60960</xdr:colOff>
      <xdr:row>1</xdr:row>
      <xdr:rowOff>152400</xdr:rowOff>
    </xdr:from>
    <xdr:ext cx="1811906" cy="655821"/>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3340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solidFill>
                <a:sysClr val="windowText" lastClr="000000"/>
              </a:solidFill>
            </a:rPr>
            <a:t>State of California</a:t>
          </a:r>
        </a:p>
        <a:p>
          <a:r>
            <a:rPr lang="en-US" sz="900" b="1">
              <a:solidFill>
                <a:sysClr val="windowText" lastClr="000000"/>
              </a:solidFill>
            </a:rPr>
            <a:t>DEPARTMENT OF CONSERVATION</a:t>
          </a:r>
        </a:p>
        <a:p>
          <a:r>
            <a:rPr lang="en-US" sz="900">
              <a:solidFill>
                <a:sysClr val="windowText" lastClr="000000"/>
              </a:solidFill>
            </a:rPr>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381000</xdr:colOff>
      <xdr:row>7</xdr:row>
      <xdr:rowOff>120650</xdr:rowOff>
    </xdr:from>
    <xdr:to>
      <xdr:col>9</xdr:col>
      <xdr:colOff>38100</xdr:colOff>
      <xdr:row>37</xdr:row>
      <xdr:rowOff>152400</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849923" y="1410188"/>
          <a:ext cx="5565531" cy="7534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ts val="1400"/>
            </a:lnSpc>
            <a:spcBef>
              <a:spcPts val="600"/>
            </a:spcBef>
            <a:spcAft>
              <a:spcPts val="600"/>
            </a:spcAft>
            <a:tabLst>
              <a:tab pos="1510030" algn="l"/>
            </a:tabLst>
          </a:pPr>
          <a:r>
            <a:rPr lang="en-US" sz="1200">
              <a:latin typeface="+mn-lt"/>
            </a:rPr>
            <a:t>Th</a:t>
          </a:r>
          <a:r>
            <a:rPr lang="en-US" sz="1200">
              <a:latin typeface="+mn-lt"/>
              <a:cs typeface="Arial" panose="020B0604020202020204" pitchFamily="34" charset="0"/>
            </a:rPr>
            <a:t>is form is intended to comply with the requirements of California’s Surface Mining and Reclamation Act (SMARA – Public Resource Code Sections 2710 et seq., and the associated California Code of Regulations found in Title 14, division 2, beginning at Section 3500, hereinafter respectively “PRC” or “CCR”) and specifically PRC §2773.1(a)(4). This form, (FACE-1) shall be used to submit the calculated financial assurance amount to the lead agency for review. </a:t>
          </a:r>
        </a:p>
        <a:p>
          <a:pPr marL="0" marR="0">
            <a:lnSpc>
              <a:spcPts val="1400"/>
            </a:lnSpc>
            <a:spcBef>
              <a:spcPts val="600"/>
            </a:spcBef>
            <a:spcAft>
              <a:spcPts val="600"/>
            </a:spcAft>
            <a:tabLst>
              <a:tab pos="1510030" algn="l"/>
            </a:tabLst>
          </a:pPr>
          <a:r>
            <a:rPr lang="en-US" sz="1200">
              <a:latin typeface="+mn-lt"/>
              <a:cs typeface="Arial" panose="020B0604020202020204" pitchFamily="34" charset="0"/>
            </a:rPr>
            <a:t>The amount of a financial assurance mechanism required for reclamation of a surface mining operation must be approved and established prior to operations, and annually thereafter approved following lead agency review and, if necessary, adjusted each calendar year. PRC §2773.4(d)(1) requires that annual Financial Assurance Cost Estimates (FACE) shall be submitted to the lead agency for review within 30 days of an annual inspection or within 30 days of the inspection date requested on the operator’s Annual Report, Form MRRC-2, if the inspection was not conducted by the lead agency. FACE’s for new reclamation plans or reclamation plan amendments shall be approved by the lead agency, and the existing financial assurance mechanism adjusted, prior to the commencement of operations or substantial deviation, respectively. If the cost estimate is being submitted for reasons other than an amended reclamation plan or annual inspection please check "Other: Please Specify:" This may include, but is not limited to, cost estimates prepared in response to a lead agency enforcement action or interim updates due to site expansion or reclamation. </a:t>
          </a:r>
        </a:p>
        <a:p>
          <a:pPr marL="0" marR="0">
            <a:lnSpc>
              <a:spcPts val="1400"/>
            </a:lnSpc>
            <a:spcBef>
              <a:spcPts val="600"/>
            </a:spcBef>
            <a:spcAft>
              <a:spcPts val="600"/>
            </a:spcAft>
            <a:tabLst>
              <a:tab pos="1510030" algn="l"/>
            </a:tabLst>
          </a:pPr>
          <a:r>
            <a:rPr lang="en-US" sz="1200">
              <a:latin typeface="+mn-lt"/>
              <a:cs typeface="Arial" panose="020B0604020202020204" pitchFamily="34" charset="0"/>
            </a:rPr>
            <a:t>The amount of financial assurance required of a Surface Mining Operation (SMO) represents the cost for the lead agency or the Division of Mine Reclamation to complete reclamation of all disturbed lands in accordance with the approved reclamation plan utilizing third party contractors in the event the operator is unable to do so. Reclamation of SMO’s by a lead agency or the Department is presumed to be a “public works project” as defined in California Labor Code (Division 2, Part 7, Chapter 1, Article 1, Section 1720) and subject to requirements of California’s Prevailing Wage Law. Hourly labor costs used for calculation of the financial assurance shall be consistent with Department of Industrial Relations prevailing wage requirements for the chosen labor category and shall include employer labor burden (payroll taxes, workers comp, etc., paid hourly by an employer), where applicable. The California Employment Development Department’s (EDD) current published “Employment and Wages by Occupation” data may be useful in estimating the costs of scientists and professionals not subject to California prevailing wage law. Equipment costs shall be supported by the Caltrans Labor Surcharge and Equipment Rental Rates handbook or verifiable local third party rental rates that include delivery and pick-up and any other equipment surcharges. Equipment production rates shall be supported by lead agency accepted construction estimating handbooks such as Caterpillar Performance Handbook, Means Heavy Construction Handbook, etc.</a:t>
          </a:r>
          <a:r>
            <a:rPr lang="en-US" sz="1200">
              <a:effectLst/>
              <a:latin typeface="+mn-lt"/>
              <a:ea typeface="Calibri" panose="020F0502020204030204" pitchFamily="34" charset="0"/>
              <a:cs typeface="Arial" panose="020B0604020202020204" pitchFamily="34" charset="0"/>
            </a:rPr>
            <a:t> </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99060</xdr:colOff>
      <xdr:row>1</xdr:row>
      <xdr:rowOff>129540</xdr:rowOff>
    </xdr:from>
    <xdr:ext cx="1811906" cy="655821"/>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571500" y="2514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317499</xdr:colOff>
      <xdr:row>6</xdr:row>
      <xdr:rowOff>42545</xdr:rowOff>
    </xdr:from>
    <xdr:to>
      <xdr:col>9</xdr:col>
      <xdr:colOff>152400</xdr:colOff>
      <xdr:row>37</xdr:row>
      <xdr:rowOff>175846</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86422" y="1039007"/>
          <a:ext cx="5743332" cy="7823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600"/>
            </a:spcBef>
            <a:spcAft>
              <a:spcPts val="600"/>
            </a:spcAft>
            <a:buClrTx/>
            <a:buSzTx/>
            <a:buFontTx/>
            <a:buNone/>
            <a:tabLst>
              <a:tab pos="1510030" algn="l"/>
            </a:tabLst>
            <a:defRPr/>
          </a:pPr>
          <a:r>
            <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Prior to preparing the cost estimate, review the approved reclamation plan, any amendments, and other reclamation requirements prepared as part of a permit application for the operation that were used to satisfy the requirements of PRC Sections 2772(c), 2773 and 2773.3 and Title 14 of California Code of Regulations Sections 3500 and 3700 and any approved modifications contained in permit conditions of approval or binding mitigation measures adopted or certified pursuant to the California Environmental Quality Act included by reference in the approved reclamation plan pursuant to PRC Sections 2772(d) and 2772.1(b)(7)(B), as well as the most recent lead agency inspection report. The cost estimate must reference costs associated with the approved reclamation plan, any amendments, and other reclamation requirements included by reference in the approved reclamation plan pursuant to PRC Sections 2772(d) and 2772.1(b)(7)(B), that specifically relate to reclamation of the mine site.</a:t>
          </a:r>
          <a:r>
            <a:rPr kumimoji="0" lang="en-US" sz="1100" b="0" i="0" u="sng"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 </a:t>
          </a:r>
          <a:endPar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endParaRPr>
        </a:p>
        <a:p>
          <a:pPr marL="0" marR="114300" lvl="0" indent="0" defTabSz="914400" eaLnBrk="1" fontAlgn="auto" latinLnBrk="0" hangingPunct="1">
            <a:lnSpc>
              <a:spcPts val="1400"/>
            </a:lnSpc>
            <a:spcBef>
              <a:spcPts val="600"/>
            </a:spcBef>
            <a:spcAft>
              <a:spcPts val="600"/>
            </a:spcAft>
            <a:buClrTx/>
            <a:buSzTx/>
            <a:buFontTx/>
            <a:buNone/>
            <a:tabLst>
              <a:tab pos="1510030" algn="l"/>
            </a:tabLst>
            <a:defRPr/>
          </a:pPr>
          <a:r>
            <a:rPr kumimoji="0" lang="en-US" sz="1100" b="0" i="0" u="none" strike="noStrike" kern="0" cap="none" spc="0" normalizeH="0" baseline="0" noProof="0">
              <a:ln>
                <a:noFill/>
              </a:ln>
              <a:solidFill>
                <a:prstClr val="black"/>
              </a:solidFill>
              <a:effectLst/>
              <a:uLnTx/>
              <a:uFillTx/>
              <a:latin typeface="+mn-lt"/>
              <a:ea typeface="Calibri" panose="020F0502020204030204" pitchFamily="34" charset="0"/>
              <a:cs typeface="Arial" panose="020B0604020202020204" pitchFamily="34" charset="0"/>
            </a:rPr>
            <a:t>Please read the following instructions carefully before preparing the cost estimate. If a section is not applicable, please indicate so with a brief statement. Sections may be duplicated as necessary to capture each activity required to complete reclamation in accordance with the approved reclamation plan.  Following receipt and review of this FACE form, the lead agency may request additional information, revisions or amendments before final approval.</a:t>
          </a:r>
        </a:p>
        <a:p>
          <a:pPr marL="0" marR="114300">
            <a:lnSpc>
              <a:spcPts val="1400"/>
            </a:lnSpc>
            <a:spcBef>
              <a:spcPts val="600"/>
            </a:spcBef>
            <a:spcAft>
              <a:spcPts val="600"/>
            </a:spcAft>
            <a:tabLst>
              <a:tab pos="1510030" algn="l"/>
            </a:tabLst>
          </a:pPr>
          <a:r>
            <a:rPr lang="en-US" sz="1100" b="1" u="sng">
              <a:effectLst/>
              <a:latin typeface="+mn-lt"/>
              <a:ea typeface="Calibri" panose="020F0502020204030204" pitchFamily="34" charset="0"/>
              <a:cs typeface="Arial" panose="020B0604020202020204" pitchFamily="34" charset="0"/>
            </a:rPr>
            <a:t>SECTION I – SUPPORTING DOCUMENTS</a:t>
          </a:r>
          <a:endParaRPr lang="en-US" sz="1100">
            <a:effectLst/>
            <a:latin typeface="+mn-lt"/>
            <a:ea typeface="Calibri" panose="020F0502020204030204" pitchFamily="34" charset="0"/>
            <a:cs typeface="Arial" panose="020B0604020202020204" pitchFamily="34" charset="0"/>
          </a:endParaRPr>
        </a:p>
        <a:p>
          <a:pPr marL="0" marR="114300">
            <a:lnSpc>
              <a:spcPts val="1400"/>
            </a:lnSpc>
            <a:spcBef>
              <a:spcPts val="600"/>
            </a:spcBef>
            <a:spcAft>
              <a:spcPts val="600"/>
            </a:spcAft>
            <a:tabLst>
              <a:tab pos="1510030" algn="l"/>
            </a:tabLst>
          </a:pPr>
          <a:r>
            <a:rPr lang="en-US" sz="1100">
              <a:effectLst/>
              <a:latin typeface="+mn-lt"/>
              <a:ea typeface="Calibri" panose="020F0502020204030204" pitchFamily="34" charset="0"/>
              <a:cs typeface="Arial" panose="020B0604020202020204" pitchFamily="34" charset="0"/>
            </a:rPr>
            <a:t> </a:t>
          </a:r>
          <a:r>
            <a:rPr lang="en-US" sz="1100" b="1">
              <a:latin typeface="+mn-lt"/>
              <a:cs typeface="Arial" panose="020B0604020202020204" pitchFamily="34" charset="0"/>
            </a:rPr>
            <a:t>Reclamation Plan Approval date and Number: </a:t>
          </a:r>
          <a:r>
            <a:rPr lang="en-US" sz="1100">
              <a:latin typeface="+mn-lt"/>
              <a:cs typeface="Arial" panose="020B0604020202020204" pitchFamily="34" charset="0"/>
            </a:rPr>
            <a:t>Provide the date of approval and document number for the reclamation plan and any subsequent amendments. </a:t>
          </a:r>
        </a:p>
        <a:p>
          <a:pPr marL="0" marR="0">
            <a:lnSpc>
              <a:spcPts val="1400"/>
            </a:lnSpc>
            <a:spcBef>
              <a:spcPts val="600"/>
            </a:spcBef>
            <a:spcAft>
              <a:spcPts val="600"/>
            </a:spcAft>
          </a:pPr>
          <a:r>
            <a:rPr lang="en-US" sz="1100" b="1">
              <a:latin typeface="+mn-lt"/>
              <a:cs typeface="Arial" panose="020B0604020202020204" pitchFamily="34" charset="0"/>
            </a:rPr>
            <a:t>Permits and/or Environmental Documents Approved as, or Conditioned upon, the Reclamation Plan</a:t>
          </a:r>
          <a:r>
            <a:rPr lang="en-US" sz="1100">
              <a:latin typeface="+mn-lt"/>
              <a:cs typeface="Arial" panose="020B0604020202020204" pitchFamily="34" charset="0"/>
            </a:rPr>
            <a:t>: Provide information regarding reclamation requirements contained in documents included by reference in the approved reclamation plan pursuant to PRC Sections 2772(d) and 2772.1(b)(7)(B), such as permits and/or environmental documents prepared for the project pursuant to the California Environmental Quality Act (Division 13 (commencing with Section 21000)) and any conditions of approval, that specifically relate to reclamation of the mine site. </a:t>
          </a:r>
        </a:p>
        <a:p>
          <a:pPr marL="0" marR="0">
            <a:lnSpc>
              <a:spcPts val="1400"/>
            </a:lnSpc>
            <a:spcBef>
              <a:spcPts val="600"/>
            </a:spcBef>
            <a:spcAft>
              <a:spcPts val="600"/>
            </a:spcAft>
          </a:pPr>
          <a:r>
            <a:rPr lang="en-US" sz="1100" b="1">
              <a:latin typeface="+mn-lt"/>
              <a:cs typeface="Arial" panose="020B0604020202020204" pitchFamily="34" charset="0"/>
            </a:rPr>
            <a:t>Other Agency Financial Assurances Securing Reclamation of Disturbed Lands</a:t>
          </a:r>
          <a:r>
            <a:rPr lang="en-US" sz="1100">
              <a:latin typeface="+mn-lt"/>
              <a:cs typeface="Arial" panose="020B0604020202020204" pitchFamily="34" charset="0"/>
            </a:rPr>
            <a:t>: Provide information regarding current bonds, held with other agencies that exercise jurisdiction over the SMO, that cover the costs of achieving the approved reclamation plan performance standards and end use. Please include the amount of those costs, whether financial assurance mechanisms have been established to cover those costs, the names of the public agencies, the names of the beneficiaries, and the expiration date, if any, of those financial assurance mechanisms. </a:t>
          </a:r>
        </a:p>
        <a:p>
          <a:pPr marL="0" marR="0">
            <a:lnSpc>
              <a:spcPts val="1400"/>
            </a:lnSpc>
            <a:spcBef>
              <a:spcPts val="600"/>
            </a:spcBef>
            <a:spcAft>
              <a:spcPts val="600"/>
            </a:spcAft>
          </a:pPr>
          <a:r>
            <a:rPr lang="en-US" sz="1100" b="1">
              <a:latin typeface="+mn-lt"/>
              <a:cs typeface="Arial" panose="020B0604020202020204" pitchFamily="34" charset="0"/>
            </a:rPr>
            <a:t>Wage Rates used in Cost Estimate</a:t>
          </a:r>
          <a:r>
            <a:rPr lang="en-US" sz="1100">
              <a:latin typeface="+mn-lt"/>
              <a:cs typeface="Arial" panose="020B0604020202020204" pitchFamily="34" charset="0"/>
            </a:rPr>
            <a:t>: Provide citations to appropriate labor handbooks used to calculate labor costs. Reclamation of SMO’s by a lead agency or the Department is presumed to be a “public works project” as defined in California Labor Code (Division 2, Part 7, Chapter 1, Article 1, Section 1720) and subject to the requirements of California Prevailing Wage Law. Hourly labor costs used for calculation of the financial assurance shall be consistent with the Department of Industrial Relations prevailing wage requirements for the chosen labor category</a:t>
          </a:r>
          <a:endParaRPr lang="en-US" sz="1100" b="1">
            <a:effectLst/>
            <a:latin typeface="+mn-lt"/>
            <a:ea typeface="Calibri" panose="020F0502020204030204" pitchFamily="34" charset="0"/>
            <a:cs typeface="Arial" panose="020B0604020202020204" pitchFamily="34" charset="0"/>
          </a:endParaRPr>
        </a:p>
        <a:p>
          <a:pPr marL="0" marR="0">
            <a:spcBef>
              <a:spcPts val="0"/>
            </a:spcBef>
            <a:spcAft>
              <a:spcPts val="0"/>
            </a:spcAft>
          </a:pPr>
          <a:endParaRPr lang="en-US" sz="1100" b="1">
            <a:effectLst/>
            <a:latin typeface="Arial" panose="020B0604020202020204" pitchFamily="34" charset="0"/>
            <a:ea typeface="Calibri" panose="020F0502020204030204" pitchFamily="34" charset="0"/>
            <a:cs typeface="Times New Roman" panose="02020603050405020304" pitchFamily="18" charset="0"/>
          </a:endParaRPr>
        </a:p>
        <a:p>
          <a:endParaRPr lang="en-US" sz="14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106680</xdr:colOff>
      <xdr:row>1</xdr:row>
      <xdr:rowOff>152400</xdr:rowOff>
    </xdr:from>
    <xdr:ext cx="1811906" cy="655821"/>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7912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215898</xdr:colOff>
      <xdr:row>6</xdr:row>
      <xdr:rowOff>2609</xdr:rowOff>
    </xdr:from>
    <xdr:to>
      <xdr:col>9</xdr:col>
      <xdr:colOff>164122</xdr:colOff>
      <xdr:row>37</xdr:row>
      <xdr:rowOff>117232</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684821" y="999071"/>
          <a:ext cx="5856655" cy="7840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and shall include the employer labor burden (payroll taxes, workers comp, etc., paid hourly by an employer), where applicable. Third party estimates relied upon by the preparer to determine the amount of financial assurances shall be prepared utilizing California Prevailing Wage requirements.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Rates Used in Cost Estimate</a:t>
          </a:r>
          <a:r>
            <a:rPr lang="en-US" sz="1200">
              <a:latin typeface="+mn-lt"/>
              <a:cs typeface="Arial" panose="020B0604020202020204" pitchFamily="34" charset="0"/>
            </a:rPr>
            <a:t>: Provide citations to lead agency accepted equipment cost handbooks, such as the Caltrans Labor Surcharge and Equipment Rental Rates that include delivery and pick-up and any other equipment surcharges or verifiable third party rental rates relied upon to calculate financial assurance.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Production Rates used in Cost Estimate</a:t>
          </a:r>
          <a:r>
            <a:rPr lang="en-US" sz="1200">
              <a:latin typeface="+mn-lt"/>
              <a:cs typeface="Arial" panose="020B0604020202020204" pitchFamily="34" charset="0"/>
            </a:rPr>
            <a:t>: Provide citations to lead agency accepted equipment production rates, such as the Caterpillar Performance Handbook or Means Heavy Construction Handbook, to calculate financial assurance.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Attachments</a:t>
          </a:r>
          <a:r>
            <a:rPr lang="en-US" sz="1200">
              <a:latin typeface="+mn-lt"/>
              <a:cs typeface="Arial" panose="020B0604020202020204" pitchFamily="34" charset="0"/>
            </a:rPr>
            <a:t>: Subcontractor and/or supplier quotes, and/or third party estimates, and any relevant references relied upon to calculate the cost estimate (such as recent surveyed site topography, consultant’s reports, stipulated orders to comply, etc.) shall be attached to the FACE-1 form and listed in “Attachments.” Previous inspection reports, cost calculation worksheets, or other documents may be attached to the completed FACE-1 form as necessary to support the estimated financial assurance amount.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II – DESCRIPTION OF CURRENT SITE CONDITIONS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 of current site conditions with a focus on details that relate to the cost of reclamation activities required to meet the performance standards of the approved reclamation plan; such as: plant structures, foundations, equipment, stockpiles (processed material, waste, and import), total disturbed area, highwall/slope angles, pit depth, ponds, erosion control, streams and wetlands, sensitive species, revegetation, etc.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III – DESCRIPTION OF ANTICIPATED SITE CONDITIONS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 of the anticipated condition of the mine site in one year, with a focus on anticipated changes that will affect the cost to complete reclamation in accordance with the performance standards of the approved reclamation plan, such as: plant structures, foundations, equipment, stockpiles (material, waste, and import), total disturbed area, highwall/slope angles, pit depth, ponds, erosion control, streams and wetlands, sensitive species, revegetation, etc.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IV – DESCRIPTION/JUSTIFICATION OF COST INCREASE/DECREASE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a brief description/justification for the proposed increase or decrease to existing financial assurance amount.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 – PLANT STRUCTURES AND EQUIPMENT REMOVAL</a:t>
          </a:r>
          <a:endParaRPr lang="en-US" sz="1200" b="1" u="sng">
            <a:effectLst/>
            <a:latin typeface="+mn-lt"/>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100" b="1">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121920</xdr:colOff>
      <xdr:row>1</xdr:row>
      <xdr:rowOff>137160</xdr:rowOff>
    </xdr:from>
    <xdr:ext cx="1811906" cy="655821"/>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01980" y="25908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254001</xdr:colOff>
      <xdr:row>6</xdr:row>
      <xdr:rowOff>57151</xdr:rowOff>
    </xdr:from>
    <xdr:to>
      <xdr:col>9</xdr:col>
      <xdr:colOff>175846</xdr:colOff>
      <xdr:row>37</xdr:row>
      <xdr:rowOff>82061</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647" y="1053613"/>
          <a:ext cx="5830276" cy="78207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a:t>
          </a:r>
          <a:r>
            <a:rPr lang="en-US" sz="1200">
              <a:latin typeface="+mn-lt"/>
              <a:cs typeface="Arial" panose="020B0604020202020204" pitchFamily="34" charset="0"/>
            </a:rPr>
            <a:t>: Provide a description of the current plant site conditions and structures present.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Describe the performance standards for reclamation and the end use of the plant area required by the approved reclamation plan.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a:t>
          </a:r>
          <a:r>
            <a:rPr lang="en-US" sz="1200">
              <a:latin typeface="+mn-lt"/>
              <a:cs typeface="Arial" panose="020B0604020202020204" pitchFamily="34" charset="0"/>
            </a:rPr>
            <a:t>: Describe the anticipated tasks to achieve the required performance standards and end use described by the approved reclamation plan.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Equipment on site wholly owned by operator? YES/NO</a:t>
          </a:r>
          <a:r>
            <a:rPr lang="en-US" sz="1200">
              <a:latin typeface="+mn-lt"/>
              <a:cs typeface="Arial" panose="020B0604020202020204" pitchFamily="34" charset="0"/>
            </a:rPr>
            <a:t>: The operator shall state whether or not equipment is wholly owned by the operator. If no, provide the name/s and contact information for any lien holder. This information will assist the lead agency’s assessment of the administrative costs to remove equipment and apprise them of ownership.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 </a:t>
          </a:r>
          <a:r>
            <a:rPr lang="en-US" sz="1200">
              <a:latin typeface="+mn-lt"/>
              <a:cs typeface="Arial" panose="020B0604020202020204" pitchFamily="34" charset="0"/>
            </a:rPr>
            <a:t>Estimate the equipment and labor costs of dismantling and/or demolition and removal of structures, equipment (mobile and fixed), debris, and final cleanup of the mine site. Specific equipment, structural materials, and/or debris may have salvage value. Salvage value may only be used to offset the cost of removal of the specific item being appraised, excess salvage value may not be used to offset any other cost of reclamation. If salvage value is being claimed, documentation must be provided to the lead agency for review. Third party estimates, bids, cost calculations, verifying salvage values shall be attached to the form and listed in “Attachments,” Section 1. The value of overburden, process fines, stockpiled pit run or processed material may not be used to offset the cost of removal or reclamation of such materials. Third party estimates, bids, or cost calculations for reclamation and/or surplus/salvage value shall include the following information:</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Name and location of company or contractor</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Statement of qualification and experience</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Location of mine site and California Mine ID#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Description of such work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Dates that third party estimates, bid, or cost calculations are in effect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 – PRIMARY RECLAMATION ACTIVITY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 shall be used to calculate the cost of primary reclamation activities required to meet the performance standards of the approved reclamation plan and the site end use. Primary reclamation activities may include: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Grading – cuts, fills, export, etc.</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Erosion Control (BMP’s, Structures)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Ponds/Detention Basins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Stream and Wetland Protection</a:t>
          </a:r>
          <a:endParaRPr lang="en-US" sz="1200">
            <a:effectLst/>
            <a:latin typeface="+mn-lt"/>
            <a:ea typeface="Calibri" panose="020F0502020204030204" pitchFamily="34" charset="0"/>
            <a:cs typeface="Arial" panose="020B0604020202020204" pitchFamily="34" charset="0"/>
          </a:endParaRPr>
        </a:p>
        <a:p>
          <a:endParaRPr lang="en-US" sz="14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121920</xdr:colOff>
      <xdr:row>1</xdr:row>
      <xdr:rowOff>129540</xdr:rowOff>
    </xdr:from>
    <xdr:ext cx="1811906" cy="655821"/>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594360" y="2514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342898</xdr:colOff>
      <xdr:row>6</xdr:row>
      <xdr:rowOff>59533</xdr:rowOff>
    </xdr:from>
    <xdr:to>
      <xdr:col>9</xdr:col>
      <xdr:colOff>246184</xdr:colOff>
      <xdr:row>37</xdr:row>
      <xdr:rowOff>175846</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811821" y="1055995"/>
          <a:ext cx="5811717" cy="7912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Sensitive Wildlife and Plant Protection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Soil/Overburden Stockpile Management </a:t>
          </a:r>
        </a:p>
        <a:p>
          <a:pPr marL="274320" marR="114300" indent="-171450">
            <a:lnSpc>
              <a:spcPts val="1400"/>
            </a:lnSpc>
            <a:spcBef>
              <a:spcPts val="0"/>
            </a:spcBef>
            <a:spcAft>
              <a:spcPts val="0"/>
            </a:spcAft>
            <a:buFont typeface="Arial" panose="020B0604020202020204" pitchFamily="34" charset="0"/>
            <a:buChar char="•"/>
            <a:tabLst>
              <a:tab pos="1510030" algn="l"/>
            </a:tabLst>
          </a:pPr>
          <a:r>
            <a:rPr lang="en-US" sz="1200">
              <a:latin typeface="+mn-lt"/>
              <a:cs typeface="Arial" panose="020B0604020202020204" pitchFamily="34" charset="0"/>
            </a:rPr>
            <a:t>Closure of Adits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It is recommended that Section VI be duplicated as necessary to calculate the primary cost of each activity required to meet the end use and reclamation plan performance standards. List the activity being estimated at the top of first page of Section VI.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Conditions: </a:t>
          </a:r>
          <a:r>
            <a:rPr lang="en-US" sz="1200">
              <a:latin typeface="+mn-lt"/>
              <a:cs typeface="Arial" panose="020B0604020202020204" pitchFamily="34" charset="0"/>
            </a:rPr>
            <a:t>Provide a brief narrative describing the current condition of the site as it relates to the reclamation activity being estimated, such as the current/anticipated slope angle of the highwall,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Provide a description of the performance standards/reclamation requirements of the approved reclamation plan, as detailed in the Supporting Documents, cited in Section I, that pertain to the primary reclamation activity being estimated.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 Methods, Equipment, etc.: </a:t>
          </a:r>
          <a:r>
            <a:rPr lang="en-US" sz="1200">
              <a:latin typeface="+mn-lt"/>
              <a:cs typeface="Arial" panose="020B0604020202020204" pitchFamily="34" charset="0"/>
            </a:rPr>
            <a:t>Provide a description of the tasks required to complete the activities being estimated. Include a description of the equipment and materials needed to complete reclamation of the activity being estimated.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Provide Quantities</a:t>
          </a:r>
          <a:r>
            <a:rPr lang="en-US" sz="1200">
              <a:latin typeface="+mn-lt"/>
              <a:cs typeface="Arial" panose="020B0604020202020204" pitchFamily="34" charset="0"/>
            </a:rPr>
            <a:t>: Provide estimates of the volumes of overburden, topsoil, cut and fill, import, and export, etc., that will need to be handled to accomplish reclamation. Describe anticipated acres of disturbance, haul distances, and equipment production rates.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a:t>
          </a:r>
          <a:r>
            <a:rPr lang="en-US" sz="1200">
              <a:latin typeface="+mn-lt"/>
              <a:cs typeface="Arial" panose="020B0604020202020204" pitchFamily="34" charset="0"/>
            </a:rPr>
            <a:t>: Estimate the cost of equipment, labor, and materials required to meet end use and performance standards described by the approved reclamation plan. Equipment and materials included in this section shall be from lead agency accepted sources such as Caltrans Labor Surcharge and Equipment Rental Rates, Caterpillar Performance Handbook, Means Heavy Construction Handbook, etc., or third party estimate. Labor rates shall be calculated on the sum of the Department of Industrial Relations prevailing wage requirements for the chosen labor category and shall include the employer labor burden (payroll taxes, workers comp, etc., paid hourly by an employer), where applicable.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VII - REVEGETATION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VII shall be used to calculate costs associated with revegetation of disturbed areas. Revegetation activities may include, but are not limited to: soil preparation/amendment, mulching, installation of irrigation systems, watering, custom seed/plant collection, nursery services, seed mixes (pure live seed) and containerized plants, hydroseeding, seed/plant installation, plant protection, and remediation. Refer to the approved reclamation plan or revegetation program to determine the various tasks and materials required to revegetate the site. </a:t>
          </a:r>
          <a:endParaRPr lang="en-US" sz="1200">
            <a:solidFill>
              <a:schemeClr val="dk1"/>
            </a:solidFill>
            <a:effectLst/>
            <a:latin typeface="+mn-lt"/>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endParaRPr lang="en-US" sz="1200">
            <a:solidFill>
              <a:schemeClr val="dk1"/>
            </a:solidFill>
            <a:effectLst/>
            <a:latin typeface="Arial" panose="020B0604020202020204" pitchFamily="34" charset="0"/>
            <a:ea typeface="+mn-ea"/>
            <a:cs typeface="Arial" panose="020B0604020202020204" pitchFamily="34" charset="0"/>
          </a:endParaRPr>
        </a:p>
        <a:p>
          <a:pPr marL="0" marR="114300">
            <a:lnSpc>
              <a:spcPts val="1500"/>
            </a:lnSpc>
            <a:spcBef>
              <a:spcPts val="600"/>
            </a:spcBef>
            <a:spcAft>
              <a:spcPts val="600"/>
            </a:spcAft>
            <a:tabLst>
              <a:tab pos="1510030" algn="l"/>
            </a:tabLst>
          </a:pPr>
          <a:r>
            <a:rPr lang="en-US" sz="1200">
              <a:solidFill>
                <a:schemeClr val="dk1"/>
              </a:solidFill>
              <a:effectLst/>
              <a:latin typeface="Arial" panose="020B0604020202020204" pitchFamily="34" charset="0"/>
              <a:ea typeface="+mn-ea"/>
              <a:cs typeface="Arial" panose="020B0604020202020204" pitchFamily="34" charset="0"/>
            </a:rPr>
            <a:t> </a:t>
          </a:r>
          <a:r>
            <a:rPr lang="en-US" sz="1200" b="1">
              <a:effectLst/>
              <a:latin typeface="Arial" panose="020B0604020202020204" pitchFamily="34" charset="0"/>
              <a:ea typeface="Calibri" panose="020F0502020204030204" pitchFamily="34" charset="0"/>
              <a:cs typeface="Arial" panose="020B0604020202020204" pitchFamily="34" charset="0"/>
            </a:rPr>
            <a:t>Reclamation Plan Performance Standard (End Use)</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performance standards/reclamation requirements of the approved reclamation plan, as detailed in the Supporting Documents, cited in Section I, that pertain to the primary reclamation activity being estimated.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Describe Tasks, Methods, Equipment, etc</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tasks required to complete the activities being estimated.  Include a description of the equipment and materials needed to complete reclamation of the activity being estimated.</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Provide Quantities</a:t>
          </a:r>
          <a:r>
            <a:rPr lang="en-US" sz="1200">
              <a:effectLst/>
              <a:latin typeface="Arial" panose="020B0604020202020204" pitchFamily="34" charset="0"/>
              <a:ea typeface="Calibri" panose="020F0502020204030204" pitchFamily="34" charset="0"/>
              <a:cs typeface="Arial" panose="020B0604020202020204" pitchFamily="34" charset="0"/>
            </a:rPr>
            <a:t>:  Provide estimates of the volumes of overburden, topsoil, cut and fill, import, and export, etc., that will need to be handled to accomplish reclamation. Describe anticipated acres of disturbance, haul distances, and equipment production rates. </a:t>
          </a:r>
        </a:p>
        <a:p>
          <a:pPr marL="0" marR="114300">
            <a:lnSpc>
              <a:spcPts val="1500"/>
            </a:lnSpc>
            <a:spcBef>
              <a:spcPts val="600"/>
            </a:spcBef>
            <a:spcAft>
              <a:spcPts val="600"/>
            </a:spcAft>
            <a:tabLst>
              <a:tab pos="1510030" algn="l"/>
            </a:tabLst>
          </a:pPr>
          <a:r>
            <a:rPr lang="en-US" sz="1200">
              <a:solidFill>
                <a:srgbClr val="FF0000"/>
              </a:solidFill>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Methods to be Used</a:t>
          </a: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8745">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Estimate the cost of equipment, labor, and materials required to meet end use and performance standards described by the approved reclamation plan.  Equipment and materials included in this section shall be from lead agency accepted sources such as Caltrans Equipment Rental Rate and Labor Surcharge, Caterpillar Performance Handbook, Means Heavy Construction Handbook, etc., or third party estimate.  Labor rates shall be calculated on the sum of the Department of Industrial Relations published prevailing wage for the chosen labor category and the employer labor burden (payroll taxes, workers comp, etc., paid hourly by an employer).</a:t>
          </a:r>
        </a:p>
        <a:p>
          <a:pPr marL="0" marR="0">
            <a:lnSpc>
              <a:spcPts val="1500"/>
            </a:lnSpc>
            <a:spcBef>
              <a:spcPts val="60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u="sng">
              <a:effectLst/>
              <a:latin typeface="Arial" panose="020B0604020202020204" pitchFamily="34" charset="0"/>
              <a:ea typeface="Calibri" panose="020F0502020204030204" pitchFamily="34" charset="0"/>
              <a:cs typeface="Arial" panose="020B0604020202020204" pitchFamily="34" charset="0"/>
            </a:rPr>
            <a:t>SECTION VII - REVEGETATION</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VII</a:t>
          </a:r>
          <a:r>
            <a:rPr lang="en-US" sz="1200">
              <a:effectLst/>
              <a:latin typeface="Arial" panose="020B0604020202020204" pitchFamily="34" charset="0"/>
              <a:ea typeface="Calibri" panose="020F0502020204030204" pitchFamily="34" charset="0"/>
              <a:cs typeface="Arial" panose="020B0604020202020204" pitchFamily="34" charset="0"/>
            </a:rPr>
            <a:t> shall be used to calculate costs associated with revegetation of disturbed areas. Revegetation activities may include, but are not limited to: soil preparation/amendment, mulching, installation of irrigation systems, watering, custom seed/plant collection, nursery services, seed mixes (pure live seed) and containerized plants, hydroseeding, seed/plant installation, plant protection, and remediation.  Refer to the approved reclamation plan or revegetation program to determine the various tasks and materials required to revegetate the site.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Current Site Condition</a:t>
          </a:r>
          <a:r>
            <a:rPr lang="en-US" sz="1200">
              <a:effectLst/>
              <a:latin typeface="Arial" panose="020B0604020202020204" pitchFamily="34" charset="0"/>
              <a:ea typeface="Calibri" panose="020F0502020204030204" pitchFamily="34" charset="0"/>
              <a:cs typeface="Arial" panose="020B0604020202020204" pitchFamily="34" charset="0"/>
            </a:rPr>
            <a:t>: Provide a brief description of the current conditions at the site as it relates to revegetation, such as the amount of topsoil stored or needed for import and acres requiring revegetation, etc.</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Reclamation Plan Performance Standard (End Use)</a:t>
          </a:r>
          <a:r>
            <a:rPr lang="en-US" sz="1200">
              <a:effectLst/>
              <a:latin typeface="Arial" panose="020B0604020202020204" pitchFamily="34" charset="0"/>
              <a:ea typeface="Calibri" panose="020F0502020204030204" pitchFamily="34" charset="0"/>
              <a:cs typeface="Arial" panose="020B0604020202020204" pitchFamily="34" charset="0"/>
            </a:rPr>
            <a:t>:  Provide a description of the performance standards/reclamation requirements of the approved reclamation plan, as detailed in the Supporting Documents, cited in Section I, that pertain to revegetation of the site.</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Describe Tasks</a:t>
          </a:r>
          <a:r>
            <a:rPr lang="en-US" sz="1200">
              <a:effectLst/>
              <a:latin typeface="Arial" panose="020B0604020202020204" pitchFamily="34" charset="0"/>
              <a:ea typeface="Calibri" panose="020F0502020204030204" pitchFamily="34" charset="0"/>
              <a:cs typeface="Arial" panose="020B0604020202020204" pitchFamily="34" charset="0"/>
            </a:rPr>
            <a:t>:  Describe the required tasks anticipated to complete reclamation in accordance with the approved reclamation plan.  Tasks may include decompaction, </a:t>
          </a:r>
          <a:endParaRPr lang="en-US" sz="1200">
            <a:solidFill>
              <a:schemeClr val="dk1"/>
            </a:solidFill>
            <a:effectLst/>
            <a:latin typeface="Arial" panose="020B0604020202020204" pitchFamily="34" charset="0"/>
            <a:ea typeface="+mn-ea"/>
            <a:cs typeface="Arial" panose="020B0604020202020204" pitchFamily="34" charset="0"/>
          </a:endParaRPr>
        </a:p>
        <a:p>
          <a:pPr>
            <a:lnSpc>
              <a:spcPts val="1500"/>
            </a:lnSpc>
            <a:spcBef>
              <a:spcPts val="600"/>
            </a:spcBef>
            <a:spcAft>
              <a:spcPts val="600"/>
            </a:spcAft>
          </a:pPr>
          <a:r>
            <a:rPr lang="en-US" sz="1200" b="1" u="none" strike="noStrike">
              <a:solidFill>
                <a:schemeClr val="dk1"/>
              </a:solidFill>
              <a:effectLst/>
              <a:latin typeface="Arial" panose="020B0604020202020204" pitchFamily="34" charset="0"/>
              <a:ea typeface="+mn-ea"/>
              <a:cs typeface="Arial" panose="020B0604020202020204" pitchFamily="34" charset="0"/>
            </a:rPr>
            <a:t> </a:t>
          </a:r>
          <a:endParaRPr lang="en-US" sz="1200">
            <a:solidFill>
              <a:schemeClr val="dk1"/>
            </a:solidFill>
            <a:effectLst/>
            <a:latin typeface="Arial" panose="020B0604020202020204" pitchFamily="34" charset="0"/>
            <a:ea typeface="+mn-ea"/>
            <a:cs typeface="Arial" panose="020B0604020202020204" pitchFamily="34" charset="0"/>
          </a:endParaRPr>
        </a:p>
        <a:p>
          <a:pPr>
            <a:lnSpc>
              <a:spcPts val="1500"/>
            </a:lnSpc>
            <a:spcBef>
              <a:spcPts val="600"/>
            </a:spcBef>
            <a:spcAft>
              <a:spcPts val="600"/>
            </a:spcAft>
          </a:pPr>
          <a:endParaRPr lang="en-US" sz="1200">
            <a:solidFill>
              <a:schemeClr val="dk1"/>
            </a:solidFill>
            <a:effectLst/>
            <a:latin typeface="Arial" panose="020B0604020202020204" pitchFamily="34" charset="0"/>
            <a:ea typeface="+mn-ea"/>
            <a:cs typeface="Arial" panose="020B0604020202020204" pitchFamily="34" charset="0"/>
          </a:endParaRPr>
        </a:p>
        <a:p>
          <a:endParaRPr lang="en-US" sz="1400"/>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2</xdr:col>
      <xdr:colOff>91440</xdr:colOff>
      <xdr:row>1</xdr:row>
      <xdr:rowOff>152400</xdr:rowOff>
    </xdr:from>
    <xdr:ext cx="1811906" cy="655821"/>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56388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203201</xdr:colOff>
      <xdr:row>6</xdr:row>
      <xdr:rowOff>84260</xdr:rowOff>
    </xdr:from>
    <xdr:to>
      <xdr:col>9</xdr:col>
      <xdr:colOff>339969</xdr:colOff>
      <xdr:row>37</xdr:row>
      <xdr:rowOff>211015</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672124" y="1080722"/>
          <a:ext cx="6045199" cy="7922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Current Site Condition</a:t>
          </a:r>
          <a:r>
            <a:rPr lang="en-US" sz="1200">
              <a:latin typeface="+mn-lt"/>
              <a:cs typeface="Arial" panose="020B0604020202020204" pitchFamily="34" charset="0"/>
            </a:rPr>
            <a:t>: Provide a brief description of the current conditions at the site as it relates to revegetation, such as the amount of topsoil stored or needed for import and acres requiring revegetation,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Reclamation Plan Performance Standard (End Use): </a:t>
          </a:r>
          <a:r>
            <a:rPr lang="en-US" sz="1200">
              <a:latin typeface="+mn-lt"/>
              <a:cs typeface="Arial" panose="020B0604020202020204" pitchFamily="34" charset="0"/>
            </a:rPr>
            <a:t>Provide a description of the performance standards/reclamation requirements of the approved reclamation plan, as detailed in the Supporting Documents, cited in Section I, that pertain to revegetation of the site.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Describe Tasks: </a:t>
          </a:r>
          <a:r>
            <a:rPr lang="en-US" sz="1200">
              <a:latin typeface="+mn-lt"/>
              <a:cs typeface="Arial" panose="020B0604020202020204" pitchFamily="34" charset="0"/>
            </a:rPr>
            <a:t>Describe the required tasks anticipated to complete reclamation in accordance with the approved reclamation plan. Tasks may include decompaction, placement of growth medium, seeding, planting, construction of irrigation systems, fencing, etc. </a:t>
          </a:r>
        </a:p>
        <a:p>
          <a:pPr marL="0" marR="114300">
            <a:lnSpc>
              <a:spcPts val="1400"/>
            </a:lnSpc>
            <a:spcBef>
              <a:spcPts val="600"/>
            </a:spcBef>
            <a:spcAft>
              <a:spcPts val="600"/>
            </a:spcAft>
            <a:tabLst>
              <a:tab pos="1510030" algn="l"/>
            </a:tabLst>
          </a:pPr>
          <a:r>
            <a:rPr lang="en-US" sz="1200" b="1">
              <a:latin typeface="+mn-lt"/>
              <a:cs typeface="Arial" panose="020B0604020202020204" pitchFamily="34" charset="0"/>
            </a:rPr>
            <a:t>Methods to be used: </a:t>
          </a:r>
          <a:r>
            <a:rPr lang="en-US" sz="1200">
              <a:latin typeface="+mn-lt"/>
              <a:cs typeface="Arial" panose="020B0604020202020204" pitchFamily="34" charset="0"/>
            </a:rPr>
            <a:t>Estimate the cost of equipment, labor, and materials required to meet end use and performance standards described by the approved reclamation plan. Equipment costs shall be supported by the Caltrans Labor Surcharge and Equipment Rental Rates handbook or verifiable local third party rental rates that include delivery and pick-up and any other equipment surcharges. Equipment production rates shall be supported by lead agency accepted construction estimating handbooks such as Caterpillar Performance Handbook, Means Heavy Construction Handbook, etc. Labor rates shall be consistent with the Department of Industrial Relations prevailing wage requirements for the chosen labor category and shall include the employer labor burden (payroll taxes, workers’ comp., etc., paid hourly by an employer), where applicable.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Provide the unit of measure (i.e. pallet, pound, ton) in the materials table for the type of material to be used. </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VIII- MISCELLANEOUS COSTS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VIII shall be used to list any miscellaneous costs for materials, any applicable taxes and employer ‘labor burden’ (payroll taxes, workers comp, etc., paid hourly by an employer) when not included elsewhere, and labor, or services required to complete final reclamation and closure of the site (i.e. plant decommissioning, lead agency final inspections, reclamation mitigation measures, etc.). Using the table provided, list the items or services required, the quantity, unit costs (if applicable) and total costs.</a:t>
          </a:r>
        </a:p>
        <a:p>
          <a:pPr marL="0" marR="114300">
            <a:lnSpc>
              <a:spcPts val="1400"/>
            </a:lnSpc>
            <a:spcBef>
              <a:spcPts val="600"/>
            </a:spcBef>
            <a:spcAft>
              <a:spcPts val="600"/>
            </a:spcAft>
            <a:tabLst>
              <a:tab pos="1510030" algn="l"/>
            </a:tabLst>
          </a:pPr>
          <a:r>
            <a:rPr lang="en-US" sz="1200" b="1" u="sng">
              <a:latin typeface="+mn-lt"/>
              <a:cs typeface="Arial" panose="020B0604020202020204" pitchFamily="34" charset="0"/>
            </a:rPr>
            <a:t>SECTION IX – MONITORING COSTS </a:t>
          </a:r>
        </a:p>
        <a:p>
          <a:pPr marL="0" marR="114300">
            <a:lnSpc>
              <a:spcPts val="1400"/>
            </a:lnSpc>
            <a:spcBef>
              <a:spcPts val="600"/>
            </a:spcBef>
            <a:spcAft>
              <a:spcPts val="600"/>
            </a:spcAft>
            <a:tabLst>
              <a:tab pos="1510030" algn="l"/>
            </a:tabLst>
          </a:pPr>
          <a:r>
            <a:rPr lang="en-US" sz="1200">
              <a:latin typeface="+mn-lt"/>
              <a:cs typeface="Arial" panose="020B0604020202020204" pitchFamily="34" charset="0"/>
            </a:rPr>
            <a:t>Section IX shall be used to list costs of required monitoring of the site once initial reclamation has been completed. The costs may include monitoring for successful revegetation and habitat establishment, slope stability, erosion control, access controls, or site remediation (i.e. process reagents/hydrocarbons). Monitoring required by other agencies (i.e. California Regional Water Quality Control Board) that are covered under a separate financial assurance mechanism </a:t>
          </a:r>
          <a:endParaRPr lang="en-US" sz="1200">
            <a:effectLst/>
            <a:latin typeface="+mn-lt"/>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placement of growth medium, seeding, planting, construction of irrigation systems, fencing, etc.</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Methods to be used</a:t>
          </a:r>
          <a:r>
            <a:rPr lang="en-US" sz="1200">
              <a:effectLst/>
              <a:latin typeface="Arial" panose="020B0604020202020204" pitchFamily="34" charset="0"/>
              <a:ea typeface="Calibri" panose="020F0502020204030204" pitchFamily="34" charset="0"/>
              <a:cs typeface="Arial" panose="020B0604020202020204" pitchFamily="34" charset="0"/>
            </a:rPr>
            <a:t>: Estimate the cost of equipment, labor, and materials required to meet end use and performance standards described by the approved reclamation plan.  Equipment costs shall be supported by the Caltrans Labor Surcharge and Equipment Rental Rates handbook or verifiable local third party rental rates that include delivery and pick-up and any other equipment surcharges. Production rates shall be supported by lead agency accepted construction estimating handbooks such as Caterpillar Performance Handbook, Means Heavy Construction Handbook, etc.  Labor rates shall be calculated on the sum of the Department of Industrial Relations listed prevailing wage for the chosen labor category and the employer labor burden (payroll taxes, workers comp, etc., paid hourly by an employer).</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Provide the unit of measure (i.e. pallet, pound, ton) in the materials table for the type of material to be used. </a:t>
          </a:r>
        </a:p>
        <a:p>
          <a:pPr marL="0" marR="0">
            <a:lnSpc>
              <a:spcPts val="1500"/>
            </a:lnSpc>
            <a:spcBef>
              <a:spcPts val="600"/>
            </a:spcBef>
            <a:spcAft>
              <a:spcPts val="6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114300">
            <a:lnSpc>
              <a:spcPts val="1500"/>
            </a:lnSpc>
            <a:spcBef>
              <a:spcPts val="600"/>
            </a:spcBef>
            <a:spcAft>
              <a:spcPts val="600"/>
            </a:spcAft>
          </a:pPr>
          <a:r>
            <a:rPr lang="en-US" sz="1200" b="1" u="sng">
              <a:effectLst/>
              <a:latin typeface="Arial" panose="020B0604020202020204" pitchFamily="34" charset="0"/>
              <a:ea typeface="Calibri" panose="020F0502020204030204" pitchFamily="34" charset="0"/>
              <a:cs typeface="Arial" panose="020B0604020202020204" pitchFamily="34" charset="0"/>
            </a:rPr>
            <a:t>SECTION VIII- MISCELLANEOUS COSTS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ts val="1500"/>
            </a:lnSpc>
            <a:spcBef>
              <a:spcPts val="600"/>
            </a:spcBef>
            <a:spcAft>
              <a:spcPts val="600"/>
            </a:spcAf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VIII </a:t>
          </a:r>
          <a:r>
            <a:rPr lang="en-US" sz="1200">
              <a:effectLst/>
              <a:latin typeface="Arial" panose="020B0604020202020204" pitchFamily="34" charset="0"/>
              <a:ea typeface="Calibri" panose="020F0502020204030204" pitchFamily="34" charset="0"/>
              <a:cs typeface="Arial" panose="020B0604020202020204" pitchFamily="34" charset="0"/>
            </a:rPr>
            <a:t>shall be used to list any miscellaneous costs for materials, any applicable taxes and employer ‘labor burden’ (payroll taxes, workers comp, etc., paid hourly by an employer)  when not included elsewhere, and labor or services required to complete final reclamation and closure of the site (i.e. plant decommissioning, lead agency final inspections, reclamation mitigation measures, etc.). Using the table provided, list the items or services required, the quantity, unit costs (if applicable) and total costs.</a:t>
          </a:r>
        </a:p>
        <a:p>
          <a:pPr marL="0" marR="0">
            <a:lnSpc>
              <a:spcPts val="1500"/>
            </a:lnSpc>
            <a:spcBef>
              <a:spcPts val="600"/>
            </a:spcBef>
            <a:spcAft>
              <a:spcPts val="600"/>
            </a:spcAft>
          </a:pPr>
          <a:r>
            <a:rPr lang="en-US" sz="1200" b="1" u="none" strike="noStrike">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u="sng">
              <a:effectLst/>
              <a:latin typeface="Arial" panose="020B0604020202020204" pitchFamily="34" charset="0"/>
              <a:ea typeface="Calibri" panose="020F0502020204030204" pitchFamily="34" charset="0"/>
              <a:cs typeface="Arial" panose="020B0604020202020204" pitchFamily="34" charset="0"/>
            </a:rPr>
            <a:t>SECTION IX – MONITORING COSTS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14300">
            <a:lnSpc>
              <a:spcPts val="1500"/>
            </a:lnSpc>
            <a:spcBef>
              <a:spcPts val="600"/>
            </a:spcBef>
            <a:spcAft>
              <a:spcPts val="600"/>
            </a:spcAf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ts val="1500"/>
            </a:lnSpc>
            <a:spcBef>
              <a:spcPts val="600"/>
            </a:spcBef>
            <a:spcAft>
              <a:spcPts val="600"/>
            </a:spcAft>
          </a:pPr>
          <a:r>
            <a:rPr lang="en-US" sz="1200">
              <a:solidFill>
                <a:srgbClr val="000000"/>
              </a:solidFill>
              <a:effectLst/>
              <a:latin typeface="Arial" panose="020B0604020202020204" pitchFamily="34" charset="0"/>
              <a:ea typeface="Calibri" panose="020F0502020204030204" pitchFamily="34" charset="0"/>
              <a:cs typeface="Arial" panose="020B0604020202020204" pitchFamily="34" charset="0"/>
            </a:rPr>
            <a:t>Section IX</a:t>
          </a:r>
          <a:r>
            <a:rPr lang="en-US" sz="1200">
              <a:effectLst/>
              <a:latin typeface="Arial" panose="020B0604020202020204" pitchFamily="34" charset="0"/>
              <a:ea typeface="Calibri" panose="020F0502020204030204" pitchFamily="34" charset="0"/>
              <a:cs typeface="Arial" panose="020B0604020202020204" pitchFamily="34" charset="0"/>
            </a:rPr>
            <a:t> shall be used to list costs of required monitoring of the site once initial reclamation has been completed. The costs may include monitoring for successful revegetation and habitat establishment, slope stability, erosion control, access controls, or site remediation (i.e. process reagents/hydrocarbons). Monitoring required by other agencies (i.e. California Regional Water Quality Control Board) that are covered under a separate financial assurance mechanism should be listed for reference. Using the table provided, list the monitoring task, the cost per site visit/monitoring event (include all costs associated with planning and completing the site visit/monitoring events), the number of site visits/monitoring events per year, the number of monitoring years and total cost. If a consultant will be conducting the monitoring, provide a copy of the estimate or contract. The California Employment Development Department’s (EDD) current published “Employment and Wages by Occupation” data may be useful in estimating the costs of scientists and professionals not subject to California prevailing wage law. Remember, the costs of a site visit start well before arriving at a site and continue after leaving a site in the form of pre-visit preparations and post-visit record keeping and report preparation.</a:t>
          </a:r>
        </a:p>
        <a:p>
          <a:pPr marL="0" marR="17145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b="1" u="sng">
              <a:effectLst/>
              <a:latin typeface="Arial" panose="020B0604020202020204" pitchFamily="34" charset="0"/>
              <a:ea typeface="Calibri" panose="020F0502020204030204" pitchFamily="34" charset="0"/>
              <a:cs typeface="Arial" panose="020B0604020202020204" pitchFamily="34" charset="0"/>
            </a:rPr>
            <a:t>SECTION X – SUMMARY OF COSTS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b="1">
              <a:effectLst/>
              <a:latin typeface="Arial" panose="020B0604020202020204" pitchFamily="34" charset="0"/>
              <a:ea typeface="Calibri" panose="020F0502020204030204" pitchFamily="34" charset="0"/>
              <a:cs typeface="Arial" panose="020B0604020202020204" pitchFamily="34" charset="0"/>
            </a:rPr>
            <a:t> </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171450">
            <a:lnSpc>
              <a:spcPts val="1500"/>
            </a:lnSpc>
            <a:spcBef>
              <a:spcPts val="600"/>
            </a:spcBef>
            <a:spcAft>
              <a:spcPts val="600"/>
            </a:spcAft>
            <a:tabLst>
              <a:tab pos="1510030" algn="l"/>
            </a:tabLst>
          </a:pPr>
          <a:r>
            <a:rPr lang="en-US" sz="1200">
              <a:effectLst/>
              <a:latin typeface="Arial" panose="020B0604020202020204" pitchFamily="34" charset="0"/>
              <a:ea typeface="Calibri" panose="020F0502020204030204" pitchFamily="34" charset="0"/>
              <a:cs typeface="Arial" panose="020B0604020202020204" pitchFamily="34" charset="0"/>
            </a:rPr>
            <a:t>Summarize the costs calculated in Sections IV through VIII.</a:t>
          </a:r>
        </a:p>
        <a:p>
          <a:endParaRPr lang="en-US" sz="140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129540</xdr:colOff>
      <xdr:row>1</xdr:row>
      <xdr:rowOff>152400</xdr:rowOff>
    </xdr:from>
    <xdr:ext cx="1811906" cy="655821"/>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60198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164123</xdr:colOff>
      <xdr:row>5</xdr:row>
      <xdr:rowOff>175259</xdr:rowOff>
    </xdr:from>
    <xdr:to>
      <xdr:col>9</xdr:col>
      <xdr:colOff>433753</xdr:colOff>
      <xdr:row>32</xdr:row>
      <xdr:rowOff>211015</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633046" y="948982"/>
          <a:ext cx="6178061" cy="6882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should be listed for reference. Using the table provided, list the monitoring task, the cost per site visit/monitoring event (include all costs associated with planning and completing the site visit/monitoring events), the number of site visits/monitoring events per year, the number of monitoring years and total cost. If a consultant will be conducting the monitoring, provide a copy of the estimate or contract. The California Employment Development Department’s (EDD) current published “Employment and Wages by Occupation” data may be useful in estimating the costs of scientists and professionals not subject to California prevailing wage law. Remember, the costs of a site visit start well before arriving at a site and continue after leaving a site in the form of pre-visit preparations and post-visit record keeping and report preparation. </a:t>
          </a:r>
        </a:p>
        <a:p>
          <a:pPr marL="0" marR="171450">
            <a:lnSpc>
              <a:spcPts val="1400"/>
            </a:lnSpc>
            <a:spcBef>
              <a:spcPts val="600"/>
            </a:spcBef>
            <a:spcAft>
              <a:spcPts val="600"/>
            </a:spcAft>
            <a:tabLst>
              <a:tab pos="1510030" algn="l"/>
            </a:tabLst>
          </a:pPr>
          <a:r>
            <a:rPr lang="en-US" sz="1200" b="1" u="sng">
              <a:latin typeface="+mn-lt"/>
              <a:cs typeface="Arial" panose="020B0604020202020204" pitchFamily="34" charset="0"/>
            </a:rPr>
            <a:t>SECTION X – SUMMARY OF COSTS </a:t>
          </a:r>
        </a:p>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Summarize the costs calculated in Sections IV through VIII. </a:t>
          </a:r>
        </a:p>
        <a:p>
          <a:pPr marL="0" marR="171450">
            <a:lnSpc>
              <a:spcPts val="1400"/>
            </a:lnSpc>
            <a:spcBef>
              <a:spcPts val="600"/>
            </a:spcBef>
            <a:spcAft>
              <a:spcPts val="600"/>
            </a:spcAft>
            <a:tabLst>
              <a:tab pos="1510030" algn="l"/>
            </a:tabLst>
          </a:pPr>
          <a:r>
            <a:rPr lang="en-US" sz="1200" b="1" u="sng">
              <a:latin typeface="+mn-lt"/>
              <a:cs typeface="Arial" panose="020B0604020202020204" pitchFamily="34" charset="0"/>
            </a:rPr>
            <a:t>SECTION XI – SUPERVISION/PROFIT &amp; OVERHEAD/CONTIGENCIES/MOBILIZATION </a:t>
          </a:r>
        </a:p>
        <a:p>
          <a:pPr marL="0" marR="171450">
            <a:lnSpc>
              <a:spcPts val="1400"/>
            </a:lnSpc>
            <a:spcBef>
              <a:spcPts val="600"/>
            </a:spcBef>
            <a:spcAft>
              <a:spcPts val="600"/>
            </a:spcAft>
            <a:tabLst>
              <a:tab pos="1510030" algn="l"/>
            </a:tabLst>
          </a:pPr>
          <a:r>
            <a:rPr lang="en-US" sz="1200">
              <a:latin typeface="+mn-lt"/>
              <a:cs typeface="Arial" panose="020B0604020202020204" pitchFamily="34" charset="0"/>
            </a:rPr>
            <a:t>Section XI includes costs for supervision of reclamation activities, profit and overhead, contingencies (unforeseen costs) and mobilization (the cost of moving equipment to and from the site). These costs are based on a percentage of the total direct costs which typically decline as project size increases. Refer to Graph 1 and Graph 2 on page 9 to determine the percentage rate to be used. </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A. Supervision - Supervision or reclamation management includes project inspection and supervision. These activities are usually performed by a consultant or staff member with experience in reclamation of disturbed lands. Reclamation management may include recommending change orders, verifying completed work, verifying compliance with project specifications, and other reclamation management oversight activities. Please refer to Graph No. 1 to determine the supervision cost factor.</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B. Profit and Overhead - Where it becomes necessary for the Lead Agency or the Department of Conservation to complete reclamation of the mining site, a third party will be retained to do the actual reclamation work. Because profit and overhead costs are not included in the reclamation cost sheets, these costs must be added to the total reclamation estimate. Please refer to Graph No. 2 to determine the profit and overhead cost factor. </a:t>
          </a:r>
        </a:p>
        <a:p>
          <a:pPr marL="182880" marR="171450" indent="-548640">
            <a:lnSpc>
              <a:spcPts val="1400"/>
            </a:lnSpc>
            <a:spcBef>
              <a:spcPts val="600"/>
            </a:spcBef>
            <a:spcAft>
              <a:spcPts val="600"/>
            </a:spcAft>
            <a:tabLst>
              <a:tab pos="1510030" algn="l"/>
            </a:tabLst>
          </a:pPr>
          <a:r>
            <a:rPr lang="en-US" sz="1200">
              <a:latin typeface="+mn-lt"/>
              <a:cs typeface="Arial" panose="020B0604020202020204" pitchFamily="34" charset="0"/>
            </a:rPr>
            <a:t>C. Contingencies - A contingency cost shall be included in the financial assurance estimate to provide for project uncertainties and unexpected natural events. This cost shall be added to the reclamation costs using the schedule below: </a:t>
          </a:r>
          <a:endParaRPr lang="en-US" sz="1200">
            <a:solidFill>
              <a:schemeClr val="dk1"/>
            </a:solidFill>
            <a:effectLst/>
            <a:latin typeface="+mn-lt"/>
            <a:ea typeface="+mn-ea"/>
            <a:cs typeface="Arial" panose="020B0604020202020204" pitchFamily="34" charset="0"/>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endParaRPr lang="en-US" sz="1100" b="1" u="sng">
            <a:solidFill>
              <a:schemeClr val="dk1"/>
            </a:solidFill>
            <a:effectLst/>
            <a:latin typeface="+mn-lt"/>
            <a:ea typeface="+mn-ea"/>
            <a:cs typeface="+mn-cs"/>
          </a:endParaRPr>
        </a:p>
        <a:p>
          <a:pPr marL="0" marR="171450">
            <a:spcBef>
              <a:spcPts val="0"/>
            </a:spcBef>
            <a:spcAft>
              <a:spcPts val="0"/>
            </a:spcAft>
            <a:tabLst>
              <a:tab pos="1510030" algn="l"/>
            </a:tabLst>
          </a:pPr>
          <a:r>
            <a:rPr lang="en-US" sz="1100" b="1" u="sng">
              <a:effectLst/>
              <a:latin typeface="Arial" panose="020B0604020202020204" pitchFamily="34" charset="0"/>
              <a:ea typeface="Calibri" panose="020F0502020204030204" pitchFamily="34" charset="0"/>
              <a:cs typeface="Times New Roman" panose="02020603050405020304" pitchFamily="18" charset="0"/>
            </a:rPr>
            <a:t>SECTION XI – SUPERVISION/PROFIT &amp; OVERHEAD/CONTIGENCIES/MOBILIZATION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b="1">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18745">
            <a:lnSpc>
              <a:spcPct val="115000"/>
            </a:lnSpc>
            <a:spcBef>
              <a:spcPts val="0"/>
            </a:spcBef>
            <a:spcAft>
              <a:spcPts val="0"/>
            </a:spcAft>
            <a:tabLst>
              <a:tab pos="151003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Section XI includes costs for supervision of reclamation activities, profit and overhead, contingencies (unforeseen costs) and mobilization (the cost of moving equipment to and from the site). These costs are based on a percentage of the total direct costs which typically decline as project size increases. Refer to Graph 1 and Graph 2 on page 8 to determine the percentage rate to be used.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b="1">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A.  	Supervision - Supervision or reclamation management includes project inspection and supervision. These activities are usually performed by a consultant or staff member with experience in reclamation of disturbed lands. Reclamation management may include recommending change orders, verifying completed work, verifying compliance with project specifications, and other reclamation management oversight activities. Please refer to Graph No. 1 to determine the supervision cost factor.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3990">
            <a:lnSpc>
              <a:spcPct val="115000"/>
            </a:lnSpc>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 B. 	Profit and Overhead - Where it becomes necessary for the Lead Agency or the Department of Conservation to complete reclamation of the mining site, a third party will be retained to do the actual reclamation work. Because profit and overhead costs are not included in the reclamation cost sheets, these costs must be added to the total reclamation estimate. Please refer to Graph No. 2 to determine the profit and overhead cost factor.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3990">
            <a:lnSpc>
              <a:spcPct val="115000"/>
            </a:lnSpc>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pPr>
          <a:r>
            <a:rPr lang="en-US" sz="1100">
              <a:effectLst/>
              <a:latin typeface="Arial" panose="020B0604020202020204" pitchFamily="34" charset="0"/>
              <a:ea typeface="Calibri" panose="020F0502020204030204" pitchFamily="34" charset="0"/>
              <a:cs typeface="Times New Roman" panose="02020603050405020304" pitchFamily="18" charset="0"/>
            </a:rPr>
            <a:t>C. 	Contingencies - A contingency cost shall be included in the financial assurance estimate to provide for project uncertainties and unexpected natural events.  This cost shall be added to the reclamation costs using the schedule below: </a:t>
          </a:r>
        </a:p>
        <a:p>
          <a:pPr marL="0" marR="171450">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u="sng">
            <a:effectLst/>
            <a:latin typeface="Arial" panose="020B060402020202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71450">
            <a:spcBef>
              <a:spcPts val="0"/>
            </a:spcBef>
            <a:spcAft>
              <a:spcPts val="0"/>
            </a:spcAft>
            <a:tabLst>
              <a:tab pos="151003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p>
        <a:p>
          <a:pPr marL="0" marR="171450">
            <a:spcBef>
              <a:spcPts val="0"/>
            </a:spcBef>
            <a:spcAft>
              <a:spcPts val="0"/>
            </a:spcAft>
            <a:tabLst>
              <a:tab pos="151003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D. 	Mobilization - Mobilization costs are attributed to moving equipment to the project site for reclamation purposes. These costs normally range between one and five percent of the total direct cost of the reclamation operations. These costs will vary depending upon the site location and the total value of the reclamation operations to be performed and may exceed five percent. Please insert the percentage used to estimate mobilization costs under Section X – Supervision/Profit &amp; Overhead/Contingencies/Mobilization.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6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3990" indent="-457200">
            <a:lnSpc>
              <a:spcPct val="115000"/>
            </a:lnSpc>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 	Lead agencies shall include an administrative cost to draw on the financial assurance and implement the reclamation plan, should it become necessary.  This cost shall, at a minimum, be added to the reclamation costs using the schedule below:</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171450" indent="-457200">
            <a:spcBef>
              <a:spcPts val="0"/>
            </a:spcBef>
            <a:spcAft>
              <a:spcPts val="0"/>
            </a:spcAft>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solidFill>
              <a:schemeClr val="dk1"/>
            </a:solidFill>
            <a:effectLst/>
            <a:latin typeface="+mn-lt"/>
            <a:ea typeface="+mn-ea"/>
            <a:cs typeface="+mn-cs"/>
          </a:endParaRPr>
        </a:p>
        <a:p>
          <a:endParaRPr lang="en-US" sz="1400"/>
        </a:p>
      </xdr:txBody>
    </xdr:sp>
    <xdr:clientData/>
  </xdr:twoCellAnchor>
  <xdr:twoCellAnchor editAs="oneCell">
    <xdr:from>
      <xdr:col>2</xdr:col>
      <xdr:colOff>704215</xdr:colOff>
      <xdr:row>33</xdr:row>
      <xdr:rowOff>65025</xdr:rowOff>
    </xdr:from>
    <xdr:to>
      <xdr:col>8</xdr:col>
      <xdr:colOff>84514</xdr:colOff>
      <xdr:row>36</xdr:row>
      <xdr:rowOff>319514</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1173138" y="7919487"/>
          <a:ext cx="4444668" cy="99304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2</xdr:col>
      <xdr:colOff>129540</xdr:colOff>
      <xdr:row>1</xdr:row>
      <xdr:rowOff>152400</xdr:rowOff>
    </xdr:from>
    <xdr:ext cx="1811906" cy="655821"/>
    <xdr:sp macro="" textlink="">
      <xdr:nvSpPr>
        <xdr:cNvPr id="2" name="TextBox 1">
          <a:extLst/>
        </xdr:cNvPr>
        <xdr:cNvSpPr txBox="1"/>
      </xdr:nvSpPr>
      <xdr:spPr>
        <a:xfrm>
          <a:off x="594360" y="27432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2</xdr:col>
      <xdr:colOff>279400</xdr:colOff>
      <xdr:row>6</xdr:row>
      <xdr:rowOff>22858</xdr:rowOff>
    </xdr:from>
    <xdr:to>
      <xdr:col>9</xdr:col>
      <xdr:colOff>203200</xdr:colOff>
      <xdr:row>23</xdr:row>
      <xdr:rowOff>63500</xdr:rowOff>
    </xdr:to>
    <xdr:sp macro="" textlink="">
      <xdr:nvSpPr>
        <xdr:cNvPr id="3" name="TextBox 2">
          <a:extLst/>
        </xdr:cNvPr>
        <xdr:cNvSpPr txBox="1"/>
      </xdr:nvSpPr>
      <xdr:spPr>
        <a:xfrm>
          <a:off x="749300" y="1026158"/>
          <a:ext cx="5880100" cy="4625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182880" marR="171450" indent="-457200">
            <a:lnSpc>
              <a:spcPts val="1400"/>
            </a:lnSpc>
            <a:spcBef>
              <a:spcPts val="600"/>
            </a:spcBef>
            <a:spcAft>
              <a:spcPts val="600"/>
            </a:spcAft>
            <a:tabLst>
              <a:tab pos="1510030" algn="l"/>
            </a:tabLst>
          </a:pPr>
          <a:r>
            <a:rPr lang="en-US" sz="1200">
              <a:latin typeface="+mn-lt"/>
              <a:cs typeface="Arial" panose="020B0604020202020204" pitchFamily="34" charset="0"/>
            </a:rPr>
            <a:t>D. Mobilization - Mobilization costs are attributed to moving equipment to the project site for reclamation purposes. These costs normally range between one and five percent of the total direct cost of the reclamation operations. These costs will vary depending upon the site location and the total value of the reclamation operations to be performed and may exceed five percent. Please insert the percentage used to estimate mobilization costs under Section XI – Supervision/Profit &amp; Overhead/Contingencies/Mobilization.</a:t>
          </a:r>
        </a:p>
        <a:p>
          <a:pPr marL="182880" marR="171450" indent="-457200">
            <a:lnSpc>
              <a:spcPts val="1400"/>
            </a:lnSpc>
            <a:spcBef>
              <a:spcPts val="600"/>
            </a:spcBef>
            <a:spcAft>
              <a:spcPts val="600"/>
            </a:spcAft>
            <a:tabLst>
              <a:tab pos="1510030" algn="l"/>
            </a:tabLst>
          </a:pPr>
          <a:r>
            <a:rPr lang="en-US" sz="1200">
              <a:latin typeface="+mn-lt"/>
              <a:cs typeface="Arial" panose="020B0604020202020204" pitchFamily="34" charset="0"/>
            </a:rPr>
            <a:t>E. Lead agencies shall include an administrative cost to draw on the financial assurance and implement the reclamation plan, should it become necessary. This cost shall, at a minimum, be added to the reclamation costs using the schedule below: </a:t>
          </a:r>
          <a:endParaRPr lang="en-US" sz="1200">
            <a:solidFill>
              <a:schemeClr val="dk1"/>
            </a:solidFill>
            <a:effectLst/>
            <a:latin typeface="+mn-lt"/>
            <a:ea typeface="+mn-ea"/>
            <a:cs typeface="Arial" panose="020B0604020202020204" pitchFamily="34" charset="0"/>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endParaRPr lang="en-US" sz="1100">
            <a:solidFill>
              <a:schemeClr val="dk1"/>
            </a:solidFill>
            <a:effectLst/>
            <a:latin typeface="+mn-lt"/>
            <a:ea typeface="+mn-ea"/>
            <a:cs typeface="+mn-cs"/>
          </a:endParaRPr>
        </a:p>
        <a:p>
          <a:pPr marL="0" marR="171450">
            <a:spcBef>
              <a:spcPts val="0"/>
            </a:spcBef>
            <a:spcAft>
              <a:spcPts val="0"/>
            </a:spcAft>
            <a:tabLst>
              <a:tab pos="1510030" algn="l"/>
            </a:tabLst>
          </a:pPr>
          <a:r>
            <a:rPr lang="en-US" sz="1100">
              <a:solidFill>
                <a:schemeClr val="dk1"/>
              </a:solidFill>
              <a:effectLst/>
              <a:latin typeface="+mn-lt"/>
              <a:ea typeface="+mn-ea"/>
              <a:cs typeface="+mn-cs"/>
            </a:rPr>
            <a:t> </a:t>
          </a:r>
          <a:endParaRPr lang="en-US" sz="1400"/>
        </a:p>
      </xdr:txBody>
    </xdr:sp>
    <xdr:clientData/>
  </xdr:twoCellAnchor>
  <xdr:twoCellAnchor editAs="oneCell">
    <xdr:from>
      <xdr:col>2</xdr:col>
      <xdr:colOff>472282</xdr:colOff>
      <xdr:row>16</xdr:row>
      <xdr:rowOff>23598</xdr:rowOff>
    </xdr:from>
    <xdr:to>
      <xdr:col>8</xdr:col>
      <xdr:colOff>650150</xdr:colOff>
      <xdr:row>20</xdr:row>
      <xdr:rowOff>152208</xdr:rowOff>
    </xdr:to>
    <xdr:pic>
      <xdr:nvPicPr>
        <xdr:cNvPr id="5" name="Picture 4">
          <a:extLst/>
        </xdr:cNvPr>
        <xdr:cNvPicPr>
          <a:picLocks noChangeAspect="1"/>
        </xdr:cNvPicPr>
      </xdr:nvPicPr>
      <xdr:blipFill>
        <a:blip xmlns:r="http://schemas.openxmlformats.org/officeDocument/2006/relationships" r:embed="rId1"/>
        <a:stretch>
          <a:fillRect/>
        </a:stretch>
      </xdr:blipFill>
      <xdr:spPr>
        <a:xfrm>
          <a:off x="942182" y="3706598"/>
          <a:ext cx="5283268" cy="1101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259080</xdr:colOff>
      <xdr:row>9</xdr:row>
      <xdr:rowOff>30480</xdr:rowOff>
    </xdr:from>
    <xdr:ext cx="6515686" cy="3116580"/>
    <xdr:sp macro="" textlink="">
      <xdr:nvSpPr>
        <xdr:cNvPr id="5" name="TextBox 4">
          <a:extLst/>
        </xdr:cNvPr>
        <xdr:cNvSpPr txBox="1"/>
      </xdr:nvSpPr>
      <xdr:spPr>
        <a:xfrm>
          <a:off x="373380" y="1638300"/>
          <a:ext cx="6515686" cy="31165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266700</xdr:colOff>
      <xdr:row>24</xdr:row>
      <xdr:rowOff>140677</xdr:rowOff>
    </xdr:from>
    <xdr:ext cx="6515686" cy="1559169"/>
    <xdr:sp macro="" textlink="">
      <xdr:nvSpPr>
        <xdr:cNvPr id="6" name="TextBox 5">
          <a:extLst/>
        </xdr:cNvPr>
        <xdr:cNvSpPr txBox="1"/>
      </xdr:nvSpPr>
      <xdr:spPr>
        <a:xfrm>
          <a:off x="383931" y="5521569"/>
          <a:ext cx="6515686" cy="1559169"/>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32</xdr:row>
      <xdr:rowOff>68580</xdr:rowOff>
    </xdr:from>
    <xdr:ext cx="6515686" cy="1318260"/>
    <xdr:sp macro="" textlink="">
      <xdr:nvSpPr>
        <xdr:cNvPr id="10" name="TextBox 9">
          <a:extLst/>
        </xdr:cNvPr>
        <xdr:cNvSpPr txBox="1"/>
      </xdr:nvSpPr>
      <xdr:spPr>
        <a:xfrm>
          <a:off x="411480" y="8290560"/>
          <a:ext cx="6515686" cy="131826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106680</xdr:colOff>
      <xdr:row>2</xdr:row>
      <xdr:rowOff>7620</xdr:rowOff>
    </xdr:from>
    <xdr:ext cx="1811906" cy="655821"/>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579120" y="289560"/>
          <a:ext cx="1811906"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b="1"/>
            <a:t>State of California</a:t>
          </a:r>
        </a:p>
        <a:p>
          <a:r>
            <a:rPr lang="en-US" sz="900" b="1"/>
            <a:t>DEPARTMENT OF CONSERVATION</a:t>
          </a:r>
        </a:p>
        <a:p>
          <a:r>
            <a:rPr lang="en-US" sz="900"/>
            <a:t>DIVISION OF MINE RECLAMATION</a:t>
          </a:r>
        </a:p>
        <a:p>
          <a:r>
            <a:rPr lang="en-US" sz="900">
              <a:solidFill>
                <a:sysClr val="windowText" lastClr="000000"/>
              </a:solidFill>
            </a:rPr>
            <a:t>FACE-1</a:t>
          </a:r>
          <a:r>
            <a:rPr lang="en-US" sz="900" baseline="0">
              <a:solidFill>
                <a:sysClr val="windowText" lastClr="000000"/>
              </a:solidFill>
            </a:rPr>
            <a:t> (01-17) </a:t>
          </a:r>
          <a:endParaRPr lang="en-US" sz="900">
            <a:solidFill>
              <a:sysClr val="windowText" lastClr="000000"/>
            </a:solidFill>
          </a:endParaRPr>
        </a:p>
      </xdr:txBody>
    </xdr:sp>
    <xdr:clientData/>
  </xdr:oneCellAnchor>
  <xdr:twoCellAnchor>
    <xdr:from>
      <xdr:col>1</xdr:col>
      <xdr:colOff>276225</xdr:colOff>
      <xdr:row>6</xdr:row>
      <xdr:rowOff>152399</xdr:rowOff>
    </xdr:from>
    <xdr:to>
      <xdr:col>9</xdr:col>
      <xdr:colOff>581025</xdr:colOff>
      <xdr:row>37</xdr:row>
      <xdr:rowOff>19050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901065" y="1836419"/>
          <a:ext cx="6576060" cy="8088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endParaRPr lang="en-US" sz="1400"/>
        </a:p>
      </xdr:txBody>
    </xdr:sp>
    <xdr:clientData/>
  </xdr:twoCellAnchor>
  <xdr:twoCellAnchor editAs="oneCell">
    <xdr:from>
      <xdr:col>1</xdr:col>
      <xdr:colOff>10885</xdr:colOff>
      <xdr:row>6</xdr:row>
      <xdr:rowOff>41345</xdr:rowOff>
    </xdr:from>
    <xdr:to>
      <xdr:col>9</xdr:col>
      <xdr:colOff>696685</xdr:colOff>
      <xdr:row>39</xdr:row>
      <xdr:rowOff>32656</xdr:rowOff>
    </xdr:to>
    <xdr:pic>
      <xdr:nvPicPr>
        <xdr:cNvPr id="5" name="Picture 4" descr="G:\OMR\Comp_Unit\AB - COMPLIANCE\Art\Forms, Plans, Lists, etc 2gb\Graphs 1 &amp; 2\Graphs 1 &amp; 2, 7-26-06.jpg">
          <a:extLst>
            <a:ext uri="{FF2B5EF4-FFF2-40B4-BE49-F238E27FC236}">
              <a16:creationId xmlns:a16="http://schemas.microsoft.com/office/drawing/2014/main" id="{00000000-0008-0000-1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6200000">
          <a:off x="-605256" y="1767829"/>
          <a:ext cx="8449511" cy="69777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312420</xdr:colOff>
      <xdr:row>11</xdr:row>
      <xdr:rowOff>68580</xdr:rowOff>
    </xdr:from>
    <xdr:ext cx="6515686" cy="1935480"/>
    <xdr:sp macro="" textlink="">
      <xdr:nvSpPr>
        <xdr:cNvPr id="8" name="TextBox 7">
          <a:extLst/>
        </xdr:cNvPr>
        <xdr:cNvSpPr txBox="1"/>
      </xdr:nvSpPr>
      <xdr:spPr>
        <a:xfrm>
          <a:off x="426720" y="1821180"/>
          <a:ext cx="6515686" cy="19354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297180</xdr:colOff>
      <xdr:row>20</xdr:row>
      <xdr:rowOff>60960</xdr:rowOff>
    </xdr:from>
    <xdr:ext cx="6515686" cy="1591994"/>
    <xdr:sp macro="" textlink="">
      <xdr:nvSpPr>
        <xdr:cNvPr id="9" name="TextBox 8">
          <a:extLst/>
        </xdr:cNvPr>
        <xdr:cNvSpPr txBox="1"/>
      </xdr:nvSpPr>
      <xdr:spPr>
        <a:xfrm>
          <a:off x="414411" y="4128868"/>
          <a:ext cx="6515686" cy="159199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27</xdr:row>
      <xdr:rowOff>7620</xdr:rowOff>
    </xdr:from>
    <xdr:ext cx="6515686" cy="1082040"/>
    <xdr:sp macro="" textlink="">
      <xdr:nvSpPr>
        <xdr:cNvPr id="10" name="TextBox 9">
          <a:extLst/>
        </xdr:cNvPr>
        <xdr:cNvSpPr txBox="1"/>
      </xdr:nvSpPr>
      <xdr:spPr>
        <a:xfrm>
          <a:off x="419100" y="6446520"/>
          <a:ext cx="6515686" cy="108204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2</xdr:col>
      <xdr:colOff>7620</xdr:colOff>
      <xdr:row>34</xdr:row>
      <xdr:rowOff>68580</xdr:rowOff>
    </xdr:from>
    <xdr:ext cx="6515686" cy="1560928"/>
    <xdr:sp macro="" textlink="">
      <xdr:nvSpPr>
        <xdr:cNvPr id="11" name="TextBox 10">
          <a:extLst/>
        </xdr:cNvPr>
        <xdr:cNvSpPr txBox="1"/>
      </xdr:nvSpPr>
      <xdr:spPr>
        <a:xfrm>
          <a:off x="441374" y="7536180"/>
          <a:ext cx="6515686" cy="1560928"/>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65760" y="134874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2" name="TextBox 1">
          <a:extLst/>
        </xdr:cNvPr>
        <xdr:cNvSpPr txBox="1"/>
      </xdr:nvSpPr>
      <xdr:spPr>
        <a:xfrm>
          <a:off x="365760" y="132588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2" name="TextBox 1">
          <a:extLst/>
        </xdr:cNvPr>
        <xdr:cNvSpPr txBox="1"/>
      </xdr:nvSpPr>
      <xdr:spPr>
        <a:xfrm>
          <a:off x="365760" y="132588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251460</xdr:colOff>
      <xdr:row>9</xdr:row>
      <xdr:rowOff>22860</xdr:rowOff>
    </xdr:from>
    <xdr:ext cx="5509260" cy="546240"/>
    <xdr:sp macro="" textlink="">
      <xdr:nvSpPr>
        <xdr:cNvPr id="2" name="TextBox 1">
          <a:extLst/>
        </xdr:cNvPr>
        <xdr:cNvSpPr txBox="1"/>
      </xdr:nvSpPr>
      <xdr:spPr>
        <a:xfrm>
          <a:off x="365760" y="1325880"/>
          <a:ext cx="5509260" cy="546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i="0"/>
            <a:t>Methods to be used:</a:t>
          </a:r>
        </a:p>
        <a:p>
          <a:pPr marL="0" marR="0" lvl="0" indent="0" defTabSz="914400" eaLnBrk="1" fontAlgn="auto" latinLnBrk="0" hangingPunct="1">
            <a:lnSpc>
              <a:spcPct val="100000"/>
            </a:lnSpc>
            <a:spcBef>
              <a:spcPts val="0"/>
            </a:spcBef>
            <a:spcAft>
              <a:spcPts val="0"/>
            </a:spcAft>
            <a:buClrTx/>
            <a:buSzTx/>
            <a:buFontTx/>
            <a:buNone/>
            <a:tabLst/>
            <a:defRPr/>
          </a:pPr>
          <a:r>
            <a:rPr lang="en-US" sz="1000" i="0"/>
            <a:t>A. Equipment</a:t>
          </a:r>
          <a:r>
            <a:rPr lang="en-US" sz="1000" i="0" baseline="0"/>
            <a:t> - List equipment required to complete identified task </a:t>
          </a:r>
          <a:r>
            <a:rPr kumimoji="0" lang="en-US" sz="900" b="0" i="1" u="none" strike="noStrike" kern="0" cap="none" spc="0" normalizeH="0" baseline="0" noProof="0">
              <a:ln>
                <a:noFill/>
              </a:ln>
              <a:solidFill>
                <a:prstClr val="black"/>
              </a:solidFill>
              <a:effectLst/>
              <a:uLnTx/>
              <a:uFillTx/>
              <a:latin typeface="+mn-lt"/>
              <a:ea typeface="+mn-ea"/>
              <a:cs typeface="+mn-cs"/>
            </a:rPr>
            <a:t>(for large reclamation jobs separate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1" u="none" strike="noStrike" kern="0" cap="none" spc="0" normalizeH="0" baseline="0" noProof="0">
              <a:ln>
                <a:noFill/>
              </a:ln>
              <a:solidFill>
                <a:prstClr val="black"/>
              </a:solidFill>
              <a:effectLst/>
              <a:uLnTx/>
              <a:uFillTx/>
              <a:latin typeface="+mn-lt"/>
              <a:ea typeface="+mn-ea"/>
              <a:cs typeface="+mn-cs"/>
            </a:rPr>
            <a:t>     mine areas)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274320</xdr:colOff>
      <xdr:row>9</xdr:row>
      <xdr:rowOff>327660</xdr:rowOff>
    </xdr:from>
    <xdr:ext cx="6515686" cy="1864555"/>
    <xdr:sp macro="" textlink="">
      <xdr:nvSpPr>
        <xdr:cNvPr id="8" name="TextBox 7">
          <a:extLst/>
        </xdr:cNvPr>
        <xdr:cNvSpPr txBox="1"/>
      </xdr:nvSpPr>
      <xdr:spPr>
        <a:xfrm>
          <a:off x="391551" y="1980614"/>
          <a:ext cx="6515686" cy="1864555"/>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18</xdr:row>
      <xdr:rowOff>30481</xdr:rowOff>
    </xdr:from>
    <xdr:ext cx="6515686" cy="1188720"/>
    <xdr:sp macro="" textlink="">
      <xdr:nvSpPr>
        <xdr:cNvPr id="9" name="TextBox 8">
          <a:extLst/>
        </xdr:cNvPr>
        <xdr:cNvSpPr txBox="1"/>
      </xdr:nvSpPr>
      <xdr:spPr>
        <a:xfrm>
          <a:off x="406791" y="4157004"/>
          <a:ext cx="6515686" cy="118872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24</xdr:row>
      <xdr:rowOff>45720</xdr:rowOff>
    </xdr:from>
    <xdr:ext cx="6515686" cy="1402080"/>
    <xdr:sp macro="" textlink="">
      <xdr:nvSpPr>
        <xdr:cNvPr id="10" name="TextBox 9">
          <a:extLst/>
        </xdr:cNvPr>
        <xdr:cNvSpPr txBox="1"/>
      </xdr:nvSpPr>
      <xdr:spPr>
        <a:xfrm>
          <a:off x="419100" y="6774180"/>
          <a:ext cx="6515686" cy="14020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31</xdr:row>
      <xdr:rowOff>22860</xdr:rowOff>
    </xdr:from>
    <xdr:ext cx="6515686" cy="1089660"/>
    <xdr:sp macro="" textlink="">
      <xdr:nvSpPr>
        <xdr:cNvPr id="11" name="TextBox 10">
          <a:extLst/>
        </xdr:cNvPr>
        <xdr:cNvSpPr txBox="1"/>
      </xdr:nvSpPr>
      <xdr:spPr>
        <a:xfrm>
          <a:off x="419100" y="8717280"/>
          <a:ext cx="6515686" cy="108966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274320</xdr:colOff>
      <xdr:row>9</xdr:row>
      <xdr:rowOff>327660</xdr:rowOff>
    </xdr:from>
    <xdr:ext cx="6515686" cy="1864555"/>
    <xdr:sp macro="" textlink="">
      <xdr:nvSpPr>
        <xdr:cNvPr id="2" name="TextBox 1">
          <a:extLst/>
        </xdr:cNvPr>
        <xdr:cNvSpPr txBox="1"/>
      </xdr:nvSpPr>
      <xdr:spPr>
        <a:xfrm>
          <a:off x="388620" y="1973580"/>
          <a:ext cx="6515686" cy="1864555"/>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289560</xdr:colOff>
      <xdr:row>18</xdr:row>
      <xdr:rowOff>30481</xdr:rowOff>
    </xdr:from>
    <xdr:ext cx="6515686" cy="1188720"/>
    <xdr:sp macro="" textlink="">
      <xdr:nvSpPr>
        <xdr:cNvPr id="3" name="TextBox 2">
          <a:extLst/>
        </xdr:cNvPr>
        <xdr:cNvSpPr txBox="1"/>
      </xdr:nvSpPr>
      <xdr:spPr>
        <a:xfrm>
          <a:off x="403860" y="4183381"/>
          <a:ext cx="6515686" cy="118872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24</xdr:row>
      <xdr:rowOff>45720</xdr:rowOff>
    </xdr:from>
    <xdr:ext cx="6515686" cy="1402080"/>
    <xdr:sp macro="" textlink="">
      <xdr:nvSpPr>
        <xdr:cNvPr id="4" name="TextBox 3">
          <a:extLst/>
        </xdr:cNvPr>
        <xdr:cNvSpPr txBox="1"/>
      </xdr:nvSpPr>
      <xdr:spPr>
        <a:xfrm>
          <a:off x="419100" y="5958840"/>
          <a:ext cx="6515686" cy="140208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oneCellAnchor>
    <xdr:from>
      <xdr:col>1</xdr:col>
      <xdr:colOff>304800</xdr:colOff>
      <xdr:row>31</xdr:row>
      <xdr:rowOff>22860</xdr:rowOff>
    </xdr:from>
    <xdr:ext cx="6515686" cy="1089660"/>
    <xdr:sp macro="" textlink="">
      <xdr:nvSpPr>
        <xdr:cNvPr id="5" name="TextBox 4">
          <a:extLst/>
        </xdr:cNvPr>
        <xdr:cNvSpPr txBox="1"/>
      </xdr:nvSpPr>
      <xdr:spPr>
        <a:xfrm>
          <a:off x="419100" y="7924800"/>
          <a:ext cx="6515686" cy="1089660"/>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panose="020B0604020202020204" pitchFamily="34" charset="0"/>
              <a:cs typeface="Arial" panose="020B0604020202020204" pitchFamily="34" charset="0"/>
              <a:sym typeface="Wingdings" panose="05000000000000000000" pitchFamily="2" charset="2"/>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101"/>
  <sheetViews>
    <sheetView showGridLines="0" tabSelected="1" view="pageBreakPreview" zoomScale="70" zoomScaleNormal="70" zoomScaleSheetLayoutView="70" workbookViewId="0">
      <selection activeCell="F13" sqref="F13:O14"/>
    </sheetView>
  </sheetViews>
  <sheetFormatPr defaultColWidth="8.88671875" defaultRowHeight="13.2" x14ac:dyDescent="0.25"/>
  <cols>
    <col min="1" max="1" width="1.6640625" style="86" customWidth="1"/>
    <col min="2" max="2" width="2.88671875" style="86" customWidth="1"/>
    <col min="3" max="3" width="2" style="86" customWidth="1"/>
    <col min="4" max="4" width="11.109375" style="86" customWidth="1"/>
    <col min="5" max="5" width="0.6640625" style="86" customWidth="1"/>
    <col min="6" max="6" width="9.109375" style="86" customWidth="1"/>
    <col min="7" max="7" width="4.6640625" style="86" customWidth="1"/>
    <col min="8" max="8" width="9.33203125" style="86" customWidth="1"/>
    <col min="9" max="9" width="8.6640625" style="86" customWidth="1"/>
    <col min="10" max="10" width="2.33203125" style="86" customWidth="1"/>
    <col min="11" max="11" width="2.88671875" style="86" customWidth="1"/>
    <col min="12" max="12" width="2.33203125" style="86" customWidth="1"/>
    <col min="13" max="13" width="6.88671875" style="86" customWidth="1"/>
    <col min="14" max="14" width="11.88671875" style="86" customWidth="1"/>
    <col min="15" max="15" width="11.5546875" style="86" customWidth="1"/>
    <col min="16" max="16" width="11" style="86" customWidth="1"/>
    <col min="17" max="17" width="2.44140625" style="86" customWidth="1"/>
    <col min="18" max="18" width="3.88671875" style="86" customWidth="1"/>
    <col min="19" max="19" width="2.44140625" style="86" customWidth="1"/>
    <col min="20" max="20" width="9.5546875" style="86" customWidth="1"/>
    <col min="21" max="21" width="9" style="86" customWidth="1"/>
    <col min="22" max="22" width="8.5546875" style="86" customWidth="1"/>
    <col min="23" max="23" width="10.44140625" style="86" customWidth="1"/>
    <col min="24" max="24" width="7.6640625" style="86" customWidth="1"/>
    <col min="25" max="16384" width="8.88671875" style="86"/>
  </cols>
  <sheetData>
    <row r="1" spans="2:53" ht="9.6" customHeight="1" x14ac:dyDescent="0.25"/>
    <row r="2" spans="2:53" ht="14.4" customHeight="1" x14ac:dyDescent="0.25">
      <c r="B2" s="165"/>
      <c r="C2" s="166"/>
      <c r="D2" s="166"/>
      <c r="E2" s="166"/>
      <c r="F2" s="166"/>
      <c r="G2" s="166"/>
      <c r="H2" s="166"/>
      <c r="I2" s="167"/>
      <c r="J2" s="168"/>
      <c r="K2" s="166"/>
      <c r="L2" s="166"/>
      <c r="M2" s="166"/>
      <c r="N2" s="257"/>
      <c r="O2" s="515"/>
      <c r="P2" s="516"/>
      <c r="Q2" s="166"/>
      <c r="R2" s="169"/>
      <c r="S2" s="85"/>
      <c r="T2" s="85"/>
      <c r="U2" s="89"/>
      <c r="V2" s="90"/>
      <c r="W2" s="148"/>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row>
    <row r="3" spans="2:53" ht="9" customHeight="1" x14ac:dyDescent="0.25">
      <c r="B3" s="170"/>
      <c r="C3" s="171" t="s">
        <v>64</v>
      </c>
      <c r="D3" s="97"/>
      <c r="E3" s="97"/>
      <c r="F3" s="97"/>
      <c r="G3" s="82"/>
      <c r="H3" s="82"/>
      <c r="I3" s="90"/>
      <c r="J3" s="82"/>
      <c r="K3" s="82"/>
      <c r="L3" s="99"/>
      <c r="M3" s="82"/>
      <c r="N3" s="275" t="s">
        <v>90</v>
      </c>
      <c r="O3" s="513" t="s">
        <v>142</v>
      </c>
      <c r="P3" s="258"/>
      <c r="Q3" s="85"/>
      <c r="R3" s="172"/>
      <c r="S3" s="89"/>
      <c r="T3" s="90"/>
      <c r="U3" s="148"/>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row>
    <row r="4" spans="2:53" ht="9" customHeight="1" x14ac:dyDescent="0.4">
      <c r="B4" s="170"/>
      <c r="C4" s="83" t="s">
        <v>65</v>
      </c>
      <c r="D4" s="97"/>
      <c r="E4" s="97"/>
      <c r="F4" s="97"/>
      <c r="G4" s="82"/>
      <c r="H4" s="82"/>
      <c r="I4" s="90"/>
      <c r="J4" s="82"/>
      <c r="K4" s="82"/>
      <c r="L4" s="99"/>
      <c r="M4" s="82"/>
      <c r="N4" s="98"/>
      <c r="O4" s="82"/>
      <c r="P4" s="82"/>
      <c r="Q4" s="85"/>
      <c r="R4" s="172"/>
      <c r="S4" s="89"/>
      <c r="T4" s="90"/>
      <c r="U4" s="148"/>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row>
    <row r="5" spans="2:53" ht="9" customHeight="1" x14ac:dyDescent="0.4">
      <c r="B5" s="170"/>
      <c r="C5" s="97" t="s">
        <v>66</v>
      </c>
      <c r="D5" s="97"/>
      <c r="E5" s="97"/>
      <c r="F5" s="97"/>
      <c r="G5" s="82"/>
      <c r="H5" s="82"/>
      <c r="I5" s="90"/>
      <c r="J5" s="82"/>
      <c r="K5" s="82"/>
      <c r="L5" s="99"/>
      <c r="M5" s="82"/>
      <c r="N5" s="98"/>
      <c r="O5" s="82"/>
      <c r="P5" s="82"/>
      <c r="Q5" s="85"/>
      <c r="R5" s="172"/>
      <c r="S5" s="89"/>
      <c r="T5" s="90"/>
      <c r="U5" s="148"/>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row>
    <row r="6" spans="2:53" ht="11.4" customHeight="1" x14ac:dyDescent="0.25">
      <c r="B6" s="170"/>
      <c r="C6" s="521" t="s">
        <v>67</v>
      </c>
      <c r="D6" s="522"/>
      <c r="E6" s="173"/>
      <c r="F6" s="395" t="s">
        <v>78</v>
      </c>
      <c r="G6" s="396"/>
      <c r="H6" s="82"/>
      <c r="I6" s="90"/>
      <c r="J6" s="82"/>
      <c r="K6" s="82"/>
      <c r="L6" s="99"/>
      <c r="M6" s="82"/>
      <c r="N6" s="82"/>
      <c r="O6" s="82"/>
      <c r="P6" s="82"/>
      <c r="Q6" s="85"/>
      <c r="R6" s="172"/>
      <c r="S6" s="89"/>
      <c r="T6" s="90"/>
      <c r="U6" s="148"/>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row>
    <row r="7" spans="2:53" ht="3" customHeight="1" x14ac:dyDescent="0.25">
      <c r="B7" s="170"/>
      <c r="C7" s="386"/>
      <c r="D7" s="387"/>
      <c r="E7" s="173"/>
      <c r="F7" s="395"/>
      <c r="G7" s="397"/>
      <c r="H7" s="82"/>
      <c r="I7" s="90"/>
      <c r="J7" s="82"/>
      <c r="K7" s="82"/>
      <c r="L7" s="99"/>
      <c r="M7" s="82"/>
      <c r="N7" s="82"/>
      <c r="O7" s="82"/>
      <c r="P7" s="82"/>
      <c r="Q7" s="85"/>
      <c r="R7" s="172"/>
      <c r="S7" s="89"/>
      <c r="T7" s="90"/>
      <c r="U7" s="148"/>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row>
    <row r="8" spans="2:53" ht="57.6" customHeight="1" x14ac:dyDescent="0.25">
      <c r="B8" s="170"/>
      <c r="C8" s="82"/>
      <c r="D8" s="528" t="s">
        <v>141</v>
      </c>
      <c r="E8" s="529"/>
      <c r="F8" s="529"/>
      <c r="G8" s="530"/>
      <c r="H8" s="529"/>
      <c r="I8" s="529"/>
      <c r="J8" s="529"/>
      <c r="K8" s="529"/>
      <c r="L8" s="529"/>
      <c r="M8" s="529"/>
      <c r="N8" s="529"/>
      <c r="O8" s="529"/>
      <c r="P8" s="531"/>
      <c r="Q8" s="5"/>
      <c r="R8" s="118"/>
      <c r="S8" s="81"/>
      <c r="T8" s="81"/>
      <c r="U8" s="81"/>
      <c r="V8" s="81"/>
      <c r="W8" s="81"/>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row>
    <row r="9" spans="2:53" ht="27" customHeight="1" x14ac:dyDescent="0.35">
      <c r="B9" s="523" t="s">
        <v>53</v>
      </c>
      <c r="C9" s="518"/>
      <c r="D9" s="518"/>
      <c r="E9" s="518"/>
      <c r="F9" s="518"/>
      <c r="G9" s="518"/>
      <c r="H9" s="518"/>
      <c r="I9" s="518"/>
      <c r="J9" s="518"/>
      <c r="K9" s="518"/>
      <c r="L9" s="518"/>
      <c r="M9" s="518"/>
      <c r="N9" s="518"/>
      <c r="O9" s="518"/>
      <c r="P9" s="518"/>
      <c r="Q9" s="518"/>
      <c r="R9" s="519"/>
      <c r="S9" s="81"/>
      <c r="T9" s="81"/>
      <c r="U9" s="81"/>
      <c r="V9" s="81"/>
      <c r="W9" s="15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row>
    <row r="10" spans="2:53" ht="17.399999999999999" customHeight="1" x14ac:dyDescent="0.25">
      <c r="B10" s="524"/>
      <c r="C10" s="518"/>
      <c r="D10" s="518"/>
      <c r="E10" s="518"/>
      <c r="F10" s="518"/>
      <c r="G10" s="518"/>
      <c r="H10" s="518"/>
      <c r="I10" s="518"/>
      <c r="J10" s="518"/>
      <c r="K10" s="518"/>
      <c r="L10" s="518"/>
      <c r="M10" s="518"/>
      <c r="N10" s="518"/>
      <c r="O10" s="518"/>
      <c r="P10" s="518"/>
      <c r="Q10" s="518"/>
      <c r="R10" s="519"/>
      <c r="S10" s="81"/>
      <c r="T10" s="81"/>
      <c r="U10" s="81"/>
      <c r="V10" s="81"/>
      <c r="W10" s="9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row>
    <row r="11" spans="2:53" ht="17.399999999999999" customHeight="1" x14ac:dyDescent="0.35">
      <c r="B11" s="523" t="s">
        <v>54</v>
      </c>
      <c r="C11" s="518"/>
      <c r="D11" s="518"/>
      <c r="E11" s="518"/>
      <c r="F11" s="518"/>
      <c r="G11" s="518"/>
      <c r="H11" s="518"/>
      <c r="I11" s="518"/>
      <c r="J11" s="518"/>
      <c r="K11" s="518"/>
      <c r="L11" s="518"/>
      <c r="M11" s="518"/>
      <c r="N11" s="518"/>
      <c r="O11" s="518"/>
      <c r="P11" s="518"/>
      <c r="Q11" s="518"/>
      <c r="R11" s="519"/>
      <c r="S11" s="81"/>
      <c r="T11" s="81"/>
      <c r="U11" s="81"/>
      <c r="V11" s="81"/>
      <c r="W11" s="81"/>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row>
    <row r="12" spans="2:53" ht="4.95" customHeight="1" x14ac:dyDescent="0.25">
      <c r="B12" s="170"/>
      <c r="C12" s="82"/>
      <c r="D12" s="100"/>
      <c r="E12" s="100"/>
      <c r="F12" s="100"/>
      <c r="G12" s="100"/>
      <c r="H12" s="100"/>
      <c r="I12" s="101"/>
      <c r="J12" s="101"/>
      <c r="K12" s="101"/>
      <c r="L12" s="82"/>
      <c r="M12" s="82"/>
      <c r="N12" s="99"/>
      <c r="O12" s="82"/>
      <c r="P12" s="81"/>
      <c r="Q12" s="100"/>
      <c r="R12" s="174"/>
      <c r="S12" s="101"/>
      <c r="T12" s="101"/>
      <c r="U12" s="101"/>
      <c r="V12" s="101"/>
      <c r="W12" s="101"/>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row>
    <row r="13" spans="2:53" ht="17.399999999999999" customHeight="1" x14ac:dyDescent="0.25">
      <c r="B13" s="175"/>
      <c r="C13" s="102"/>
      <c r="D13" s="103"/>
      <c r="E13" s="103"/>
      <c r="F13" s="525"/>
      <c r="G13" s="526"/>
      <c r="H13" s="526"/>
      <c r="I13" s="526"/>
      <c r="J13" s="526"/>
      <c r="K13" s="526"/>
      <c r="L13" s="526"/>
      <c r="M13" s="526"/>
      <c r="N13" s="526"/>
      <c r="O13" s="526"/>
      <c r="P13" s="102"/>
      <c r="Q13" s="103"/>
      <c r="R13" s="176"/>
      <c r="S13" s="101"/>
      <c r="T13" s="101"/>
      <c r="U13" s="101"/>
      <c r="V13" s="101"/>
      <c r="W13" s="101"/>
      <c r="X13" s="109"/>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row>
    <row r="14" spans="2:53" ht="17.399999999999999" customHeight="1" x14ac:dyDescent="0.25">
      <c r="B14" s="175"/>
      <c r="C14" s="104"/>
      <c r="D14" s="104"/>
      <c r="E14" s="104"/>
      <c r="F14" s="527"/>
      <c r="G14" s="527"/>
      <c r="H14" s="527"/>
      <c r="I14" s="527"/>
      <c r="J14" s="527"/>
      <c r="K14" s="527"/>
      <c r="L14" s="527"/>
      <c r="M14" s="527"/>
      <c r="N14" s="527"/>
      <c r="O14" s="527"/>
      <c r="P14" s="102"/>
      <c r="Q14" s="105"/>
      <c r="R14" s="177"/>
      <c r="S14" s="81"/>
      <c r="T14" s="19"/>
      <c r="U14" s="102"/>
      <c r="V14" s="102"/>
      <c r="W14" s="102"/>
      <c r="X14" s="109"/>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row>
    <row r="15" spans="2:53" ht="17.399999999999999" customHeight="1" x14ac:dyDescent="0.25">
      <c r="B15" s="517" t="s">
        <v>79</v>
      </c>
      <c r="C15" s="518"/>
      <c r="D15" s="518"/>
      <c r="E15" s="518"/>
      <c r="F15" s="518"/>
      <c r="G15" s="518"/>
      <c r="H15" s="518"/>
      <c r="I15" s="518"/>
      <c r="J15" s="518"/>
      <c r="K15" s="518"/>
      <c r="L15" s="518"/>
      <c r="M15" s="518"/>
      <c r="N15" s="518"/>
      <c r="O15" s="518"/>
      <c r="P15" s="518"/>
      <c r="Q15" s="518"/>
      <c r="R15" s="519"/>
      <c r="S15" s="153"/>
      <c r="T15" s="36"/>
      <c r="U15" s="107"/>
      <c r="V15" s="108"/>
      <c r="W15" s="154"/>
      <c r="X15" s="109"/>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row>
    <row r="16" spans="2:53" ht="10.8" customHeight="1" x14ac:dyDescent="0.25">
      <c r="B16" s="120"/>
      <c r="C16" s="106"/>
      <c r="D16" s="81"/>
      <c r="E16" s="81"/>
      <c r="F16" s="81"/>
      <c r="G16" s="81"/>
      <c r="H16" s="81"/>
      <c r="I16" s="36"/>
      <c r="J16" s="107"/>
      <c r="K16" s="108"/>
      <c r="L16" s="80"/>
      <c r="M16" s="80"/>
      <c r="N16" s="88"/>
      <c r="O16" s="109"/>
      <c r="P16" s="106"/>
      <c r="Q16" s="81"/>
      <c r="R16" s="118"/>
      <c r="S16" s="153"/>
      <c r="T16" s="36"/>
      <c r="U16" s="107"/>
      <c r="V16" s="108"/>
      <c r="W16" s="154"/>
      <c r="X16" s="109"/>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row>
    <row r="17" spans="2:53" ht="17.399999999999999" customHeight="1" x14ac:dyDescent="0.3">
      <c r="B17" s="532" t="s">
        <v>55</v>
      </c>
      <c r="C17" s="533"/>
      <c r="D17" s="533"/>
      <c r="E17" s="533"/>
      <c r="F17" s="533"/>
      <c r="G17" s="533"/>
      <c r="H17" s="533"/>
      <c r="I17" s="520"/>
      <c r="J17" s="520"/>
      <c r="K17" s="520"/>
      <c r="L17" s="520"/>
      <c r="M17" s="520"/>
      <c r="N17" s="520"/>
      <c r="O17" s="520"/>
      <c r="P17" s="106"/>
      <c r="Q17" s="81"/>
      <c r="R17" s="118"/>
      <c r="S17" s="153"/>
      <c r="T17" s="36"/>
      <c r="U17" s="107"/>
      <c r="V17" s="108"/>
      <c r="W17" s="154"/>
      <c r="X17" s="109"/>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row>
    <row r="18" spans="2:53" ht="17.399999999999999" customHeight="1" x14ac:dyDescent="0.25">
      <c r="B18" s="120"/>
      <c r="C18" s="80"/>
      <c r="D18" s="80"/>
      <c r="E18" s="80"/>
      <c r="F18" s="80"/>
      <c r="G18" s="80"/>
      <c r="H18" s="80"/>
      <c r="I18" s="110"/>
      <c r="J18" s="543"/>
      <c r="K18" s="543"/>
      <c r="L18" s="543"/>
      <c r="M18" s="543"/>
      <c r="N18" s="543"/>
      <c r="O18" s="543"/>
      <c r="P18" s="80"/>
      <c r="Q18" s="80"/>
      <c r="R18" s="123"/>
      <c r="S18" s="80"/>
      <c r="T18" s="80"/>
      <c r="U18" s="80"/>
      <c r="V18" s="80"/>
      <c r="W18" s="108"/>
      <c r="X18" s="109"/>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row>
    <row r="19" spans="2:53" ht="17.399999999999999" customHeight="1" x14ac:dyDescent="0.25">
      <c r="B19" s="532" t="s">
        <v>130</v>
      </c>
      <c r="C19" s="533"/>
      <c r="D19" s="533"/>
      <c r="E19" s="533"/>
      <c r="F19" s="533"/>
      <c r="G19" s="533"/>
      <c r="H19" s="533"/>
      <c r="I19" s="533"/>
      <c r="J19" s="520"/>
      <c r="K19" s="520"/>
      <c r="L19" s="520"/>
      <c r="M19" s="520"/>
      <c r="N19" s="520"/>
      <c r="O19" s="520"/>
      <c r="P19" s="80"/>
      <c r="Q19" s="80"/>
      <c r="R19" s="123"/>
      <c r="S19" s="80"/>
      <c r="T19" s="80"/>
      <c r="U19" s="80"/>
      <c r="V19" s="80"/>
      <c r="W19" s="80"/>
      <c r="X19" s="109"/>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row>
    <row r="20" spans="2:53" ht="27" customHeight="1" x14ac:dyDescent="0.25">
      <c r="B20" s="120"/>
      <c r="C20" s="80"/>
      <c r="D20" s="92"/>
      <c r="E20" s="92"/>
      <c r="F20" s="92"/>
      <c r="G20" s="92"/>
      <c r="H20" s="92"/>
      <c r="I20" s="102"/>
      <c r="J20" s="80"/>
      <c r="K20" s="80"/>
      <c r="L20" s="80"/>
      <c r="M20" s="80"/>
      <c r="N20" s="88"/>
      <c r="O20" s="109"/>
      <c r="P20" s="80"/>
      <c r="Q20" s="80"/>
      <c r="R20" s="123"/>
      <c r="S20" s="80"/>
      <c r="T20" s="80"/>
      <c r="U20" s="102"/>
      <c r="V20" s="80"/>
      <c r="W20" s="80"/>
      <c r="X20" s="109"/>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row>
    <row r="21" spans="2:53" ht="17.399999999999999" customHeight="1" x14ac:dyDescent="0.3">
      <c r="B21" s="120"/>
      <c r="C21" s="544" t="s">
        <v>62</v>
      </c>
      <c r="D21" s="545"/>
      <c r="E21" s="545"/>
      <c r="F21" s="545"/>
      <c r="G21" s="545"/>
      <c r="H21" s="545"/>
      <c r="I21" s="545"/>
      <c r="J21" s="546"/>
      <c r="K21" s="547" t="s">
        <v>61</v>
      </c>
      <c r="L21" s="548"/>
      <c r="M21" s="548"/>
      <c r="N21" s="548"/>
      <c r="O21" s="548"/>
      <c r="P21" s="548"/>
      <c r="Q21" s="549"/>
      <c r="R21" s="178"/>
      <c r="S21" s="102"/>
      <c r="T21" s="26"/>
      <c r="U21" s="81"/>
      <c r="V21" s="102"/>
      <c r="W21" s="102"/>
      <c r="X21" s="109"/>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row>
    <row r="22" spans="2:53" ht="12.6" customHeight="1" x14ac:dyDescent="0.25">
      <c r="B22" s="120"/>
      <c r="C22" s="111"/>
      <c r="D22" s="553"/>
      <c r="E22" s="553"/>
      <c r="F22" s="553"/>
      <c r="G22" s="553"/>
      <c r="H22" s="553"/>
      <c r="I22" s="554"/>
      <c r="J22" s="112"/>
      <c r="K22" s="550"/>
      <c r="L22" s="551"/>
      <c r="M22" s="551"/>
      <c r="N22" s="551"/>
      <c r="O22" s="551"/>
      <c r="P22" s="551"/>
      <c r="Q22" s="552"/>
      <c r="R22" s="118"/>
      <c r="S22" s="153"/>
      <c r="T22" s="36"/>
      <c r="U22" s="155"/>
      <c r="V22" s="108"/>
      <c r="W22" s="154"/>
      <c r="X22" s="109"/>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row>
    <row r="23" spans="2:53" ht="14.4" customHeight="1" thickBot="1" x14ac:dyDescent="0.3">
      <c r="B23" s="120"/>
      <c r="C23" s="111"/>
      <c r="D23" s="542"/>
      <c r="E23" s="542"/>
      <c r="F23" s="542"/>
      <c r="G23" s="542"/>
      <c r="H23" s="542"/>
      <c r="I23" s="542"/>
      <c r="J23" s="112"/>
      <c r="K23" s="113"/>
      <c r="L23" s="114"/>
      <c r="M23" s="114"/>
      <c r="N23" s="115"/>
      <c r="O23" s="116"/>
      <c r="P23" s="117"/>
      <c r="Q23" s="118"/>
      <c r="R23" s="118"/>
      <c r="S23" s="153"/>
      <c r="T23" s="36"/>
      <c r="U23" s="155"/>
      <c r="V23" s="108"/>
      <c r="W23" s="154"/>
      <c r="X23" s="109"/>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row>
    <row r="24" spans="2:53" ht="12" customHeight="1" thickTop="1" thickBot="1" x14ac:dyDescent="0.3">
      <c r="B24" s="120"/>
      <c r="C24" s="111"/>
      <c r="D24" s="540"/>
      <c r="E24" s="540"/>
      <c r="F24" s="540"/>
      <c r="G24" s="540"/>
      <c r="H24" s="540"/>
      <c r="I24" s="541"/>
      <c r="J24" s="112"/>
      <c r="K24" s="113"/>
      <c r="L24" s="394"/>
      <c r="M24" s="534" t="s">
        <v>121</v>
      </c>
      <c r="N24" s="518"/>
      <c r="O24" s="518"/>
      <c r="P24" s="518"/>
      <c r="Q24" s="118"/>
      <c r="R24" s="118"/>
      <c r="S24" s="153"/>
      <c r="T24" s="36"/>
      <c r="U24" s="155"/>
      <c r="V24" s="108"/>
      <c r="W24" s="154"/>
      <c r="X24" s="109"/>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row>
    <row r="25" spans="2:53" ht="16.2" customHeight="1" thickTop="1" x14ac:dyDescent="0.25">
      <c r="B25" s="120"/>
      <c r="C25" s="111"/>
      <c r="D25" s="542"/>
      <c r="E25" s="542"/>
      <c r="F25" s="542"/>
      <c r="G25" s="542"/>
      <c r="H25" s="542"/>
      <c r="I25" s="542"/>
      <c r="J25" s="112"/>
      <c r="K25" s="113"/>
      <c r="L25" s="114"/>
      <c r="M25" s="537" t="s">
        <v>125</v>
      </c>
      <c r="N25" s="518"/>
      <c r="O25" s="538"/>
      <c r="P25" s="539"/>
      <c r="Q25" s="118"/>
      <c r="R25" s="118"/>
      <c r="S25" s="153"/>
      <c r="T25" s="36"/>
      <c r="U25" s="155"/>
      <c r="V25" s="108"/>
      <c r="W25" s="154"/>
      <c r="X25" s="109"/>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row>
    <row r="26" spans="2:53" ht="14.4" customHeight="1" x14ac:dyDescent="0.25">
      <c r="B26" s="120"/>
      <c r="C26" s="111"/>
      <c r="D26" s="540"/>
      <c r="E26" s="540"/>
      <c r="F26" s="540"/>
      <c r="G26" s="540"/>
      <c r="H26" s="540"/>
      <c r="I26" s="541"/>
      <c r="J26" s="112"/>
      <c r="K26" s="113"/>
      <c r="L26" s="114"/>
      <c r="M26" s="114"/>
      <c r="N26" s="115"/>
      <c r="O26" s="116"/>
      <c r="P26" s="117"/>
      <c r="Q26" s="118"/>
      <c r="R26" s="118"/>
      <c r="S26" s="153"/>
      <c r="T26" s="36"/>
      <c r="U26" s="155"/>
      <c r="V26" s="108"/>
      <c r="W26" s="415"/>
      <c r="X26" s="109"/>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row>
    <row r="27" spans="2:53" ht="13.8" customHeight="1" thickBot="1" x14ac:dyDescent="0.35">
      <c r="B27" s="120"/>
      <c r="C27" s="111"/>
      <c r="D27" s="542"/>
      <c r="E27" s="542"/>
      <c r="F27" s="542"/>
      <c r="G27" s="542"/>
      <c r="H27" s="542"/>
      <c r="I27" s="542"/>
      <c r="J27" s="112"/>
      <c r="K27" s="113"/>
      <c r="L27" s="147"/>
      <c r="M27" s="535" t="s">
        <v>124</v>
      </c>
      <c r="N27" s="536"/>
      <c r="O27" s="536"/>
      <c r="P27" s="536"/>
      <c r="Q27" s="118"/>
      <c r="R27" s="118"/>
      <c r="S27" s="153"/>
      <c r="T27" s="36"/>
      <c r="U27" s="155"/>
      <c r="V27" s="108"/>
      <c r="W27" s="154"/>
      <c r="X27" s="109"/>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row>
    <row r="28" spans="2:53" ht="12" customHeight="1" thickTop="1" thickBot="1" x14ac:dyDescent="0.3">
      <c r="B28" s="120"/>
      <c r="C28" s="111"/>
      <c r="D28" s="540"/>
      <c r="E28" s="540"/>
      <c r="F28" s="540"/>
      <c r="G28" s="540"/>
      <c r="H28" s="540"/>
      <c r="I28" s="541"/>
      <c r="J28" s="112"/>
      <c r="K28" s="113"/>
      <c r="L28" s="394"/>
      <c r="M28" s="119" t="s">
        <v>123</v>
      </c>
      <c r="N28" s="542"/>
      <c r="O28" s="539"/>
      <c r="P28" s="539"/>
      <c r="Q28" s="118"/>
      <c r="R28" s="118"/>
      <c r="S28" s="153"/>
      <c r="T28" s="36"/>
      <c r="U28" s="155"/>
      <c r="V28" s="108"/>
      <c r="W28" s="154"/>
      <c r="X28" s="109"/>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row>
    <row r="29" spans="2:53" ht="16.2" customHeight="1" thickTop="1" thickBot="1" x14ac:dyDescent="0.3">
      <c r="B29" s="120"/>
      <c r="C29" s="111"/>
      <c r="D29" s="542"/>
      <c r="E29" s="542"/>
      <c r="F29" s="542"/>
      <c r="G29" s="542"/>
      <c r="H29" s="542"/>
      <c r="I29" s="542"/>
      <c r="J29" s="112"/>
      <c r="K29" s="113"/>
      <c r="L29" s="393"/>
      <c r="M29" s="114"/>
      <c r="N29" s="115"/>
      <c r="O29" s="116"/>
      <c r="P29" s="117"/>
      <c r="Q29" s="118"/>
      <c r="R29" s="118"/>
      <c r="S29" s="153"/>
      <c r="T29" s="36"/>
      <c r="U29" s="155"/>
      <c r="V29" s="108"/>
      <c r="W29" s="154"/>
      <c r="X29" s="109"/>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row>
    <row r="30" spans="2:53" ht="12" customHeight="1" thickTop="1" thickBot="1" x14ac:dyDescent="0.3">
      <c r="B30" s="120"/>
      <c r="C30" s="120"/>
      <c r="D30" s="92"/>
      <c r="E30" s="92"/>
      <c r="F30" s="92"/>
      <c r="G30" s="92"/>
      <c r="H30" s="92"/>
      <c r="I30" s="80"/>
      <c r="J30" s="121"/>
      <c r="K30" s="122"/>
      <c r="L30" s="394"/>
      <c r="M30" s="537" t="s">
        <v>122</v>
      </c>
      <c r="N30" s="518"/>
      <c r="O30" s="518"/>
      <c r="P30" s="114"/>
      <c r="Q30" s="123"/>
      <c r="R30" s="123"/>
      <c r="S30" s="80"/>
      <c r="T30" s="80"/>
      <c r="U30" s="80"/>
      <c r="V30" s="80"/>
      <c r="W30" s="80"/>
      <c r="X30" s="109"/>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row>
    <row r="31" spans="2:53" ht="24" customHeight="1" thickTop="1" x14ac:dyDescent="0.25">
      <c r="B31" s="120"/>
      <c r="C31" s="124"/>
      <c r="D31" s="125" t="s">
        <v>56</v>
      </c>
      <c r="E31" s="558"/>
      <c r="F31" s="559"/>
      <c r="G31" s="559"/>
      <c r="H31" s="559"/>
      <c r="I31" s="559"/>
      <c r="J31" s="126"/>
      <c r="K31" s="127"/>
      <c r="L31" s="114"/>
      <c r="M31" s="538"/>
      <c r="N31" s="539"/>
      <c r="O31" s="539"/>
      <c r="P31" s="539"/>
      <c r="Q31" s="118"/>
      <c r="R31" s="178"/>
      <c r="S31" s="102"/>
      <c r="T31" s="102"/>
      <c r="U31" s="102"/>
      <c r="V31" s="102"/>
      <c r="W31" s="102"/>
      <c r="X31" s="109"/>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row>
    <row r="32" spans="2:53" ht="7.95" customHeight="1" x14ac:dyDescent="0.25">
      <c r="B32" s="120"/>
      <c r="C32" s="128"/>
      <c r="D32" s="129"/>
      <c r="E32" s="129"/>
      <c r="F32" s="129"/>
      <c r="G32" s="129"/>
      <c r="H32" s="129"/>
      <c r="I32" s="130"/>
      <c r="J32" s="131"/>
      <c r="K32" s="132"/>
      <c r="L32" s="133"/>
      <c r="M32" s="133"/>
      <c r="N32" s="134"/>
      <c r="O32" s="135"/>
      <c r="P32" s="136"/>
      <c r="Q32" s="137"/>
      <c r="R32" s="179"/>
      <c r="S32" s="156"/>
      <c r="T32" s="36"/>
      <c r="U32" s="153"/>
      <c r="V32" s="36"/>
      <c r="W32" s="108"/>
      <c r="X32" s="109"/>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row>
    <row r="33" spans="1:53" ht="17.399999999999999" customHeight="1" x14ac:dyDescent="0.25">
      <c r="B33" s="120"/>
      <c r="C33" s="106"/>
      <c r="D33" s="81"/>
      <c r="E33" s="81"/>
      <c r="F33" s="81"/>
      <c r="G33" s="81"/>
      <c r="H33" s="81"/>
      <c r="I33" s="36"/>
      <c r="J33" s="36"/>
      <c r="K33" s="108"/>
      <c r="L33" s="80"/>
      <c r="M33" s="80"/>
      <c r="N33" s="88"/>
      <c r="O33" s="109"/>
      <c r="P33" s="106"/>
      <c r="Q33" s="81"/>
      <c r="R33" s="179"/>
      <c r="S33" s="156"/>
      <c r="T33" s="36"/>
      <c r="U33" s="153"/>
      <c r="V33" s="36"/>
      <c r="W33" s="108"/>
      <c r="X33" s="109"/>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row>
    <row r="34" spans="1:53" ht="16.2" customHeight="1" x14ac:dyDescent="0.25">
      <c r="B34" s="120"/>
      <c r="C34" s="117"/>
      <c r="D34" s="114" t="s">
        <v>57</v>
      </c>
      <c r="E34" s="114"/>
      <c r="F34" s="114"/>
      <c r="G34" s="114"/>
      <c r="H34" s="114"/>
      <c r="I34" s="139"/>
      <c r="J34" s="139"/>
      <c r="K34" s="140"/>
      <c r="L34" s="114"/>
      <c r="M34" s="114"/>
      <c r="N34" s="115"/>
      <c r="O34" s="116"/>
      <c r="P34" s="117"/>
      <c r="Q34" s="81"/>
      <c r="R34" s="179"/>
      <c r="S34" s="138"/>
      <c r="T34" s="36"/>
      <c r="U34" s="153"/>
      <c r="V34" s="36"/>
      <c r="W34" s="108"/>
      <c r="X34" s="109"/>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row>
    <row r="35" spans="1:53" ht="26.4" customHeight="1" x14ac:dyDescent="0.25">
      <c r="B35" s="120"/>
      <c r="C35" s="117"/>
      <c r="D35" s="141" t="s">
        <v>58</v>
      </c>
      <c r="E35" s="560"/>
      <c r="F35" s="561"/>
      <c r="G35" s="561"/>
      <c r="H35" s="561"/>
      <c r="I35" s="561"/>
      <c r="J35" s="561"/>
      <c r="K35" s="140"/>
      <c r="L35" s="114"/>
      <c r="M35" s="114"/>
      <c r="N35" s="115"/>
      <c r="O35" s="116"/>
      <c r="P35" s="117"/>
      <c r="Q35" s="81"/>
      <c r="R35" s="179"/>
      <c r="S35" s="138"/>
      <c r="T35" s="36"/>
      <c r="U35" s="153"/>
      <c r="V35" s="36"/>
      <c r="W35" s="108"/>
      <c r="X35" s="109"/>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row>
    <row r="36" spans="1:53" ht="26.4" customHeight="1" x14ac:dyDescent="0.25">
      <c r="B36" s="564" t="s">
        <v>59</v>
      </c>
      <c r="C36" s="565"/>
      <c r="D36" s="565"/>
      <c r="E36" s="562"/>
      <c r="F36" s="563"/>
      <c r="G36" s="563"/>
      <c r="H36" s="563"/>
      <c r="I36" s="563"/>
      <c r="J36" s="563"/>
      <c r="K36" s="139"/>
      <c r="L36" s="114"/>
      <c r="M36" s="114"/>
      <c r="N36" s="115"/>
      <c r="O36" s="116"/>
      <c r="P36" s="114"/>
      <c r="Q36" s="80"/>
      <c r="R36" s="123"/>
      <c r="S36" s="80"/>
      <c r="T36" s="80"/>
      <c r="U36" s="80"/>
      <c r="V36" s="80"/>
      <c r="W36" s="108"/>
      <c r="X36" s="109"/>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row>
    <row r="37" spans="1:53" ht="19.8" customHeight="1" x14ac:dyDescent="0.25">
      <c r="B37" s="120"/>
      <c r="C37" s="114"/>
      <c r="D37" s="114"/>
      <c r="E37" s="114"/>
      <c r="F37" s="92"/>
      <c r="G37" s="92"/>
      <c r="H37" s="114"/>
      <c r="I37" s="114"/>
      <c r="J37" s="114"/>
      <c r="K37" s="114"/>
      <c r="L37" s="114"/>
      <c r="M37" s="114"/>
      <c r="N37" s="115"/>
      <c r="O37" s="116"/>
      <c r="P37" s="114"/>
      <c r="Q37" s="80"/>
      <c r="R37" s="123"/>
      <c r="S37" s="80"/>
      <c r="T37" s="80"/>
      <c r="U37" s="80"/>
      <c r="V37" s="80"/>
      <c r="W37" s="80"/>
      <c r="X37" s="109"/>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row>
    <row r="38" spans="1:53" ht="22.8" customHeight="1" x14ac:dyDescent="0.25">
      <c r="B38" s="120"/>
      <c r="C38" s="114"/>
      <c r="D38" s="114" t="s">
        <v>60</v>
      </c>
      <c r="E38" s="114"/>
      <c r="F38" s="92"/>
      <c r="G38" s="92"/>
      <c r="H38" s="114"/>
      <c r="I38" s="114"/>
      <c r="J38" s="141"/>
      <c r="K38" s="139"/>
      <c r="L38" s="114"/>
      <c r="M38" s="114"/>
      <c r="N38" s="115"/>
      <c r="O38" s="116"/>
      <c r="P38" s="114"/>
      <c r="Q38" s="80"/>
      <c r="R38" s="123"/>
      <c r="S38" s="80"/>
      <c r="T38" s="80"/>
      <c r="U38" s="80"/>
      <c r="V38" s="80"/>
      <c r="W38" s="80"/>
      <c r="X38" s="109"/>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row>
    <row r="39" spans="1:53" ht="26.4" customHeight="1" x14ac:dyDescent="0.25">
      <c r="B39" s="120"/>
      <c r="C39" s="114"/>
      <c r="D39" s="141" t="s">
        <v>58</v>
      </c>
      <c r="E39" s="560"/>
      <c r="F39" s="561"/>
      <c r="G39" s="561"/>
      <c r="H39" s="561"/>
      <c r="I39" s="561"/>
      <c r="J39" s="561"/>
      <c r="K39" s="114"/>
      <c r="L39" s="114"/>
      <c r="M39" s="114"/>
      <c r="N39" s="115"/>
      <c r="O39" s="116"/>
      <c r="P39" s="114"/>
      <c r="Q39" s="80"/>
      <c r="R39" s="123"/>
      <c r="S39" s="80"/>
      <c r="T39" s="80"/>
      <c r="U39" s="80"/>
      <c r="V39" s="80"/>
      <c r="W39" s="80"/>
      <c r="X39" s="109"/>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row>
    <row r="40" spans="1:53" ht="26.4" customHeight="1" x14ac:dyDescent="0.25">
      <c r="B40" s="564" t="s">
        <v>59</v>
      </c>
      <c r="C40" s="565"/>
      <c r="D40" s="565"/>
      <c r="E40" s="562"/>
      <c r="F40" s="563"/>
      <c r="G40" s="563"/>
      <c r="H40" s="563"/>
      <c r="I40" s="563"/>
      <c r="J40" s="563"/>
      <c r="K40" s="142"/>
      <c r="L40" s="114"/>
      <c r="M40" s="114"/>
      <c r="N40" s="115"/>
      <c r="O40" s="116"/>
      <c r="P40" s="114"/>
      <c r="Q40" s="80"/>
      <c r="R40" s="123"/>
      <c r="S40" s="80"/>
      <c r="T40" s="80"/>
      <c r="U40" s="80"/>
      <c r="V40" s="80"/>
      <c r="W40" s="157"/>
      <c r="X40" s="109"/>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row>
    <row r="41" spans="1:53" ht="17.399999999999999" customHeight="1" x14ac:dyDescent="0.25">
      <c r="B41" s="120"/>
      <c r="C41" s="114"/>
      <c r="D41" s="114"/>
      <c r="E41" s="114"/>
      <c r="F41" s="143"/>
      <c r="G41" s="144"/>
      <c r="H41" s="114"/>
      <c r="I41" s="114"/>
      <c r="J41" s="114"/>
      <c r="K41" s="145"/>
      <c r="L41" s="114"/>
      <c r="M41" s="114"/>
      <c r="N41" s="115"/>
      <c r="O41" s="116"/>
      <c r="P41" s="114"/>
      <c r="Q41" s="80"/>
      <c r="R41" s="123"/>
      <c r="S41" s="80"/>
      <c r="T41" s="80"/>
      <c r="U41" s="80"/>
      <c r="V41" s="80"/>
      <c r="W41" s="158"/>
      <c r="X41" s="109"/>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row>
    <row r="42" spans="1:53" ht="24.6" customHeight="1" x14ac:dyDescent="0.25">
      <c r="B42" s="180"/>
      <c r="C42" s="181"/>
      <c r="D42" s="181"/>
      <c r="E42" s="181"/>
      <c r="F42" s="182"/>
      <c r="G42" s="182"/>
      <c r="H42" s="181"/>
      <c r="I42" s="181"/>
      <c r="J42" s="181"/>
      <c r="K42" s="181"/>
      <c r="L42" s="181"/>
      <c r="M42" s="181"/>
      <c r="N42" s="183"/>
      <c r="O42" s="181"/>
      <c r="P42" s="181"/>
      <c r="Q42" s="181"/>
      <c r="R42" s="184"/>
      <c r="S42" s="146"/>
      <c r="T42" s="146"/>
      <c r="U42" s="146"/>
      <c r="V42" s="146"/>
      <c r="W42" s="146"/>
      <c r="X42" s="146"/>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row>
    <row r="43" spans="1:53" x14ac:dyDescent="0.25">
      <c r="F43" s="82"/>
      <c r="G43" s="82"/>
      <c r="O43" s="81"/>
      <c r="P43" s="81"/>
      <c r="Q43" s="81"/>
      <c r="R43" s="81"/>
      <c r="S43" s="81"/>
      <c r="T43" s="81"/>
      <c r="U43" s="81"/>
      <c r="V43" s="81"/>
      <c r="W43" s="81"/>
      <c r="X43" s="81"/>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x14ac:dyDescent="0.25">
      <c r="A44" s="82"/>
      <c r="B44" s="82"/>
      <c r="C44" s="82"/>
      <c r="D44" s="82"/>
      <c r="E44" s="82"/>
      <c r="F44" s="31"/>
      <c r="G44" s="82"/>
      <c r="H44" s="82"/>
      <c r="I44" s="82"/>
      <c r="J44" s="90"/>
      <c r="K44" s="82"/>
      <c r="L44" s="82"/>
      <c r="M44" s="82"/>
      <c r="N44" s="82"/>
      <c r="O44" s="81"/>
      <c r="P44" s="81"/>
      <c r="Q44" s="81"/>
      <c r="R44" s="81"/>
      <c r="S44" s="81"/>
      <c r="T44" s="81"/>
      <c r="U44" s="81"/>
      <c r="V44" s="81"/>
      <c r="W44" s="81"/>
      <c r="X44" s="81"/>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row>
    <row r="45" spans="1:53" x14ac:dyDescent="0.25">
      <c r="A45" s="82"/>
      <c r="B45" s="82"/>
      <c r="C45" s="82"/>
      <c r="D45" s="31"/>
      <c r="E45" s="31"/>
      <c r="F45" s="82"/>
      <c r="G45" s="82"/>
      <c r="H45" s="31"/>
      <c r="I45" s="82"/>
      <c r="J45" s="82"/>
      <c r="K45" s="82"/>
      <c r="L45" s="82"/>
      <c r="M45" s="82"/>
      <c r="N45" s="82"/>
      <c r="O45" s="81"/>
      <c r="P45" s="81"/>
      <c r="Q45" s="81"/>
      <c r="R45" s="81"/>
      <c r="S45" s="81"/>
      <c r="T45" s="81"/>
      <c r="U45" s="81"/>
      <c r="V45" s="81"/>
      <c r="W45" s="81"/>
      <c r="X45" s="81"/>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row>
    <row r="46" spans="1:53" ht="17.399999999999999" x14ac:dyDescent="0.3">
      <c r="A46" s="82"/>
      <c r="B46" s="159"/>
      <c r="C46" s="82"/>
      <c r="D46" s="82"/>
      <c r="E46" s="82"/>
      <c r="F46" s="160"/>
      <c r="G46" s="82"/>
      <c r="H46" s="82"/>
      <c r="I46" s="82"/>
      <c r="J46" s="82"/>
      <c r="K46" s="161"/>
      <c r="L46" s="82"/>
      <c r="M46" s="82"/>
      <c r="N46" s="82"/>
      <c r="O46" s="81"/>
      <c r="P46" s="81"/>
      <c r="Q46" s="81"/>
      <c r="R46" s="81"/>
      <c r="S46" s="81"/>
      <c r="T46" s="81"/>
      <c r="U46" s="81"/>
      <c r="V46" s="81"/>
      <c r="W46" s="81"/>
      <c r="X46" s="81"/>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row>
    <row r="47" spans="1:53" x14ac:dyDescent="0.25">
      <c r="A47" s="82"/>
      <c r="B47" s="82"/>
      <c r="C47" s="82"/>
      <c r="D47" s="160"/>
      <c r="E47" s="160"/>
      <c r="F47" s="82"/>
      <c r="G47" s="82"/>
      <c r="H47" s="160"/>
      <c r="I47" s="82"/>
      <c r="J47" s="96"/>
      <c r="K47" s="82"/>
      <c r="L47" s="82"/>
      <c r="M47" s="82"/>
      <c r="N47" s="82"/>
      <c r="O47" s="81"/>
      <c r="P47" s="81"/>
      <c r="Q47" s="81"/>
      <c r="R47" s="81"/>
      <c r="S47" s="81"/>
      <c r="T47" s="81"/>
      <c r="U47" s="81"/>
      <c r="V47" s="81"/>
      <c r="W47" s="81"/>
      <c r="X47" s="81"/>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row>
    <row r="48" spans="1:53" x14ac:dyDescent="0.25">
      <c r="A48" s="82"/>
      <c r="B48" s="82"/>
      <c r="C48" s="82"/>
      <c r="D48" s="82"/>
      <c r="E48" s="82"/>
      <c r="F48" s="109"/>
      <c r="G48" s="109"/>
      <c r="H48" s="82"/>
      <c r="I48" s="82"/>
      <c r="J48" s="82"/>
      <c r="K48" s="82"/>
      <c r="L48" s="82"/>
      <c r="M48" s="82"/>
      <c r="N48" s="82"/>
      <c r="O48" s="81"/>
      <c r="P48" s="81"/>
      <c r="Q48" s="81"/>
      <c r="R48" s="81"/>
      <c r="S48" s="81"/>
      <c r="T48" s="81"/>
      <c r="U48" s="81"/>
      <c r="V48" s="81"/>
      <c r="W48" s="81"/>
      <c r="X48" s="81"/>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row>
    <row r="49" spans="1:53" x14ac:dyDescent="0.25">
      <c r="A49" s="82"/>
      <c r="B49" s="82"/>
      <c r="C49" s="82"/>
      <c r="D49" s="109"/>
      <c r="E49" s="109"/>
      <c r="F49" s="109"/>
      <c r="G49" s="109"/>
      <c r="H49" s="109"/>
      <c r="I49" s="109"/>
      <c r="J49" s="109"/>
      <c r="K49" s="109"/>
      <c r="L49" s="109"/>
      <c r="M49" s="109"/>
      <c r="N49" s="109"/>
      <c r="O49" s="81"/>
      <c r="P49" s="81"/>
      <c r="Q49" s="81"/>
      <c r="R49" s="81"/>
      <c r="S49" s="81"/>
      <c r="T49" s="81"/>
      <c r="U49" s="81"/>
      <c r="V49" s="81"/>
      <c r="W49" s="81"/>
      <c r="X49" s="81"/>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row>
    <row r="50" spans="1:53" x14ac:dyDescent="0.25">
      <c r="A50" s="82"/>
      <c r="B50" s="82"/>
      <c r="C50" s="82"/>
      <c r="D50" s="109"/>
      <c r="E50" s="109"/>
      <c r="F50" s="109"/>
      <c r="G50" s="109"/>
      <c r="H50" s="109"/>
      <c r="I50" s="109"/>
      <c r="J50" s="109"/>
      <c r="K50" s="109"/>
      <c r="L50" s="109"/>
      <c r="M50" s="109"/>
      <c r="N50" s="109"/>
      <c r="O50" s="81"/>
      <c r="P50" s="81"/>
      <c r="Q50" s="81"/>
      <c r="R50" s="81"/>
      <c r="S50" s="81"/>
      <c r="T50" s="81"/>
      <c r="U50" s="81"/>
      <c r="V50" s="81"/>
      <c r="W50" s="81"/>
      <c r="X50" s="81"/>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row>
    <row r="51" spans="1:53" ht="12.75" customHeight="1" x14ac:dyDescent="0.25">
      <c r="A51" s="82"/>
      <c r="B51" s="82"/>
      <c r="C51" s="82"/>
      <c r="D51" s="556"/>
      <c r="E51" s="556"/>
      <c r="F51" s="556"/>
      <c r="G51" s="556"/>
      <c r="H51" s="556"/>
      <c r="I51" s="557"/>
      <c r="J51" s="557"/>
      <c r="K51" s="162"/>
      <c r="L51" s="109"/>
      <c r="M51" s="109"/>
      <c r="N51" s="109"/>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row>
    <row r="52" spans="1:53" x14ac:dyDescent="0.25">
      <c r="A52" s="82"/>
      <c r="B52" s="82"/>
      <c r="C52" s="82"/>
      <c r="D52" s="556"/>
      <c r="E52" s="556"/>
      <c r="F52" s="556"/>
      <c r="G52" s="556"/>
      <c r="H52" s="556"/>
      <c r="I52" s="557"/>
      <c r="J52" s="557"/>
      <c r="K52" s="36"/>
      <c r="L52" s="109"/>
      <c r="M52" s="109"/>
      <c r="N52" s="109"/>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row>
    <row r="53" spans="1:53" x14ac:dyDescent="0.25">
      <c r="A53" s="82"/>
      <c r="B53" s="82"/>
      <c r="C53" s="82"/>
      <c r="D53" s="109"/>
      <c r="E53" s="109"/>
      <c r="F53" s="109"/>
      <c r="G53" s="109"/>
      <c r="H53" s="109"/>
      <c r="I53" s="109"/>
      <c r="J53" s="109"/>
      <c r="K53" s="36"/>
      <c r="L53" s="109"/>
      <c r="M53" s="109"/>
      <c r="N53" s="109"/>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row>
    <row r="54" spans="1:53" x14ac:dyDescent="0.25">
      <c r="A54" s="82"/>
      <c r="B54" s="82"/>
      <c r="C54" s="82"/>
      <c r="D54" s="109"/>
      <c r="E54" s="109"/>
      <c r="F54" s="109"/>
      <c r="G54" s="109"/>
      <c r="H54" s="109"/>
      <c r="I54" s="109"/>
      <c r="J54" s="109"/>
      <c r="K54" s="108"/>
      <c r="L54" s="109"/>
      <c r="M54" s="109"/>
      <c r="N54" s="109"/>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row>
    <row r="55" spans="1:53" x14ac:dyDescent="0.25">
      <c r="A55" s="82"/>
      <c r="B55" s="82"/>
      <c r="C55" s="82"/>
      <c r="D55" s="109"/>
      <c r="E55" s="109"/>
      <c r="F55" s="109"/>
      <c r="G55" s="109"/>
      <c r="H55" s="109"/>
      <c r="I55" s="109"/>
      <c r="J55" s="109"/>
      <c r="K55" s="36"/>
      <c r="L55" s="109"/>
      <c r="M55" s="109"/>
      <c r="N55" s="109"/>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row>
    <row r="56" spans="1:53" x14ac:dyDescent="0.25">
      <c r="A56" s="82"/>
      <c r="B56" s="82"/>
      <c r="C56" s="82"/>
      <c r="D56" s="109"/>
      <c r="E56" s="109"/>
      <c r="F56" s="109"/>
      <c r="G56" s="109"/>
      <c r="H56" s="109"/>
      <c r="I56" s="109"/>
      <c r="J56" s="109"/>
      <c r="K56" s="108"/>
      <c r="L56" s="109"/>
      <c r="M56" s="109"/>
      <c r="N56" s="109"/>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row>
    <row r="57" spans="1:53" x14ac:dyDescent="0.25">
      <c r="A57" s="82"/>
      <c r="B57" s="82"/>
      <c r="C57" s="82"/>
      <c r="D57" s="109"/>
      <c r="E57" s="109"/>
      <c r="F57" s="109"/>
      <c r="G57" s="109"/>
      <c r="H57" s="109"/>
      <c r="I57" s="109"/>
      <c r="J57" s="109"/>
      <c r="K57" s="102"/>
      <c r="L57" s="109"/>
      <c r="M57" s="109"/>
      <c r="N57" s="109"/>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row>
    <row r="58" spans="1:53" x14ac:dyDescent="0.25">
      <c r="A58" s="82"/>
      <c r="B58" s="82"/>
      <c r="C58" s="82"/>
      <c r="D58" s="109"/>
      <c r="E58" s="109"/>
      <c r="F58" s="163"/>
      <c r="G58" s="109"/>
      <c r="H58" s="109"/>
      <c r="I58" s="82"/>
      <c r="J58" s="82"/>
      <c r="K58" s="164"/>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row>
    <row r="59" spans="1:53" x14ac:dyDescent="0.25">
      <c r="A59" s="82"/>
      <c r="B59" s="82"/>
      <c r="C59" s="82"/>
      <c r="D59" s="163"/>
      <c r="E59" s="163"/>
      <c r="F59" s="109"/>
      <c r="G59" s="109"/>
      <c r="H59" s="163"/>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row>
    <row r="60" spans="1:53" x14ac:dyDescent="0.25">
      <c r="A60" s="82"/>
      <c r="B60" s="82"/>
      <c r="C60" s="82"/>
      <c r="D60" s="109"/>
      <c r="E60" s="109"/>
      <c r="F60" s="109"/>
      <c r="G60" s="109"/>
      <c r="H60" s="109"/>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row>
    <row r="61" spans="1:53" x14ac:dyDescent="0.25">
      <c r="A61" s="82"/>
      <c r="B61" s="82"/>
      <c r="C61" s="82"/>
      <c r="D61" s="109"/>
      <c r="E61" s="109"/>
      <c r="F61" s="109"/>
      <c r="G61" s="109"/>
      <c r="H61" s="109"/>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row>
    <row r="62" spans="1:53" x14ac:dyDescent="0.25">
      <c r="A62" s="82"/>
      <c r="B62" s="82"/>
      <c r="C62" s="82"/>
      <c r="D62" s="109"/>
      <c r="E62" s="109"/>
      <c r="F62" s="109"/>
      <c r="G62" s="109"/>
      <c r="H62" s="109"/>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row>
    <row r="63" spans="1:53" x14ac:dyDescent="0.25">
      <c r="A63" s="82"/>
      <c r="B63" s="82"/>
      <c r="C63" s="82"/>
      <c r="D63" s="109"/>
      <c r="E63" s="109"/>
      <c r="F63" s="109"/>
      <c r="G63" s="109"/>
      <c r="H63" s="109"/>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row>
    <row r="64" spans="1:53" x14ac:dyDescent="0.25">
      <c r="A64" s="82"/>
      <c r="B64" s="82"/>
      <c r="C64" s="82"/>
      <c r="D64" s="109"/>
      <c r="E64" s="109"/>
      <c r="F64" s="109"/>
      <c r="G64" s="109"/>
      <c r="H64" s="109"/>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row>
    <row r="65" spans="1:53" x14ac:dyDescent="0.25">
      <c r="A65" s="82"/>
      <c r="B65" s="82"/>
      <c r="C65" s="82"/>
      <c r="D65" s="109"/>
      <c r="E65" s="109"/>
      <c r="F65" s="109"/>
      <c r="G65" s="109"/>
      <c r="H65" s="109"/>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row>
    <row r="66" spans="1:53" x14ac:dyDescent="0.25">
      <c r="A66" s="82"/>
      <c r="B66" s="82"/>
      <c r="C66" s="82"/>
      <c r="D66" s="109"/>
      <c r="E66" s="109"/>
      <c r="F66" s="82"/>
      <c r="G66" s="82"/>
      <c r="H66" s="109"/>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row>
    <row r="67" spans="1:53"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row>
    <row r="68" spans="1:53"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row>
    <row r="69" spans="1:53"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row>
    <row r="70" spans="1:53"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row>
    <row r="71" spans="1:53"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row>
    <row r="72" spans="1:53"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row>
    <row r="73" spans="1:53"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row>
    <row r="74" spans="1:53"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row>
    <row r="75" spans="1:53"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row>
    <row r="76" spans="1:53"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row>
    <row r="77" spans="1:53"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row>
    <row r="78" spans="1:53"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row>
    <row r="79" spans="1:53"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row>
    <row r="80" spans="1:53"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row>
    <row r="81" spans="1:5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row>
    <row r="82" spans="1:5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row>
    <row r="83" spans="1:5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row>
    <row r="84" spans="1:5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row>
    <row r="85" spans="1:5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row>
    <row r="86" spans="1:5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row>
    <row r="87" spans="1:5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row>
    <row r="88" spans="1:5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row>
    <row r="89" spans="1:5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row>
    <row r="90" spans="1:5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row>
    <row r="91" spans="1:53" ht="9.75" customHeight="1" x14ac:dyDescent="0.25">
      <c r="A91" s="82"/>
      <c r="B91" s="555"/>
      <c r="C91" s="555"/>
      <c r="D91" s="555"/>
      <c r="E91" s="555"/>
      <c r="F91" s="555"/>
      <c r="G91" s="555"/>
      <c r="H91" s="555"/>
      <c r="I91" s="555"/>
      <c r="J91" s="555"/>
      <c r="K91" s="555"/>
      <c r="L91" s="555"/>
      <c r="M91" s="146"/>
      <c r="N91" s="146"/>
      <c r="O91" s="82"/>
      <c r="P91" s="82"/>
      <c r="Q91" s="82"/>
      <c r="R91" s="82"/>
      <c r="S91" s="82"/>
      <c r="T91" s="82"/>
      <c r="U91" s="82"/>
      <c r="V91" s="82"/>
      <c r="W91" s="82"/>
      <c r="X91" s="82"/>
      <c r="Y91" s="82"/>
      <c r="Z91" s="82"/>
      <c r="AA91" s="82"/>
      <c r="AB91" s="82"/>
      <c r="AC91" s="82"/>
    </row>
    <row r="92" spans="1:53" ht="9" customHeight="1" x14ac:dyDescent="0.25">
      <c r="A92" s="82"/>
      <c r="B92" s="555"/>
      <c r="C92" s="555"/>
      <c r="D92" s="555"/>
      <c r="E92" s="555"/>
      <c r="F92" s="555"/>
      <c r="G92" s="555"/>
      <c r="H92" s="555"/>
      <c r="I92" s="555"/>
      <c r="J92" s="555"/>
      <c r="K92" s="555"/>
      <c r="L92" s="555"/>
      <c r="M92" s="146"/>
      <c r="N92" s="146"/>
      <c r="O92" s="82"/>
      <c r="P92" s="82"/>
      <c r="Q92" s="82"/>
      <c r="R92" s="82"/>
      <c r="S92" s="82"/>
      <c r="T92" s="82"/>
      <c r="U92" s="82"/>
      <c r="V92" s="82"/>
      <c r="W92" s="82"/>
      <c r="X92" s="82"/>
      <c r="Y92" s="82"/>
      <c r="Z92" s="82"/>
      <c r="AA92" s="82"/>
      <c r="AB92" s="82"/>
      <c r="AC92" s="82"/>
    </row>
    <row r="93" spans="1:5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row>
    <row r="94" spans="1:5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row>
    <row r="95" spans="1:5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row>
    <row r="96" spans="1:5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row>
    <row r="97" spans="1:29"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row>
    <row r="98" spans="1:29"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row>
    <row r="99" spans="1:29"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row>
    <row r="100" spans="1:29"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row>
    <row r="101" spans="1:29" x14ac:dyDescent="0.25">
      <c r="A101" s="82"/>
      <c r="B101" s="82"/>
      <c r="C101" s="82"/>
      <c r="D101" s="82"/>
      <c r="E101" s="82"/>
      <c r="H101" s="82"/>
      <c r="I101" s="82"/>
      <c r="J101" s="82"/>
      <c r="K101" s="82"/>
      <c r="L101" s="82"/>
      <c r="M101" s="82"/>
      <c r="N101" s="82"/>
      <c r="O101" s="82"/>
      <c r="P101" s="82"/>
      <c r="Q101" s="82"/>
      <c r="R101" s="82"/>
      <c r="S101" s="82"/>
      <c r="T101" s="82"/>
      <c r="U101" s="82"/>
      <c r="V101" s="82"/>
      <c r="W101" s="82"/>
      <c r="X101" s="82"/>
      <c r="Y101" s="82"/>
      <c r="Z101" s="82"/>
      <c r="AA101" s="82"/>
      <c r="AB101" s="82"/>
      <c r="AC101" s="82"/>
    </row>
  </sheetData>
  <sheetProtection algorithmName="SHA-512" hashValue="hYJp4KSzhyUZe0TqZabKy/OHtZ7nXOXOv+48CgWKHrVdW+AJZ9X4qwqEqQKXb0zcCyeMRraknBQ1TtMgbryW5w==" saltValue="5oeuGGh672oenk7UZfIJNw==" spinCount="100000" sheet="1" formatCells="0"/>
  <mergeCells count="36">
    <mergeCell ref="B92:L92"/>
    <mergeCell ref="D51:J51"/>
    <mergeCell ref="D52:J52"/>
    <mergeCell ref="B91:L91"/>
    <mergeCell ref="E31:I31"/>
    <mergeCell ref="E35:J35"/>
    <mergeCell ref="E39:J39"/>
    <mergeCell ref="E36:J36"/>
    <mergeCell ref="E40:J40"/>
    <mergeCell ref="B36:D36"/>
    <mergeCell ref="B40:D40"/>
    <mergeCell ref="M24:P24"/>
    <mergeCell ref="M27:P27"/>
    <mergeCell ref="M30:O30"/>
    <mergeCell ref="B19:I19"/>
    <mergeCell ref="M31:P31"/>
    <mergeCell ref="D28:I29"/>
    <mergeCell ref="J18:O19"/>
    <mergeCell ref="N28:P28"/>
    <mergeCell ref="O25:P25"/>
    <mergeCell ref="M25:N25"/>
    <mergeCell ref="D24:I25"/>
    <mergeCell ref="C21:J21"/>
    <mergeCell ref="K21:Q22"/>
    <mergeCell ref="D22:I23"/>
    <mergeCell ref="D26:I27"/>
    <mergeCell ref="O2:P2"/>
    <mergeCell ref="B15:R15"/>
    <mergeCell ref="I17:O17"/>
    <mergeCell ref="C6:D6"/>
    <mergeCell ref="B9:R9"/>
    <mergeCell ref="B10:R10"/>
    <mergeCell ref="B11:R11"/>
    <mergeCell ref="F13:O14"/>
    <mergeCell ref="D8:P8"/>
    <mergeCell ref="B17:H17"/>
  </mergeCells>
  <printOptions horizontalCentered="1" verticalCentered="1"/>
  <pageMargins left="0.25" right="0" top="0.25" bottom="0.25" header="0.25" footer="0.2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3"/>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1.6640625" style="86" customWidth="1"/>
    <col min="4" max="4" width="5.6640625" style="86" customWidth="1"/>
    <col min="5" max="5" width="4.6640625" style="86" customWidth="1"/>
    <col min="6" max="6" width="2.33203125" style="86" customWidth="1"/>
    <col min="7" max="7" width="4.6640625" style="86" customWidth="1"/>
    <col min="8" max="8" width="6.88671875" style="86" customWidth="1"/>
    <col min="9" max="9" width="3.5546875" style="86" customWidth="1"/>
    <col min="10" max="10" width="2.33203125" style="86" customWidth="1"/>
    <col min="11" max="11" width="26.33203125" style="86" customWidth="1"/>
    <col min="12" max="12" width="5.6640625" style="86" customWidth="1"/>
    <col min="13" max="13" width="8.109375" style="86" customWidth="1"/>
    <col min="14" max="14" width="11.109375" style="86" customWidth="1"/>
    <col min="15" max="15" width="6" style="86" customWidth="1"/>
    <col min="16" max="27" width="12.33203125" style="86" customWidth="1"/>
    <col min="28" max="16384" width="8.88671875" style="86"/>
  </cols>
  <sheetData>
    <row r="1" spans="2:57" ht="9.6" customHeight="1" x14ac:dyDescent="0.25"/>
    <row r="2" spans="2:57" ht="13.95" customHeight="1" x14ac:dyDescent="0.25">
      <c r="B2" s="165"/>
      <c r="C2" s="166"/>
      <c r="D2" s="166"/>
      <c r="E2" s="166"/>
      <c r="F2" s="263"/>
      <c r="G2" s="167"/>
      <c r="H2" s="166"/>
      <c r="I2" s="166"/>
      <c r="J2" s="263"/>
      <c r="K2" s="167"/>
      <c r="L2" s="168"/>
      <c r="M2" s="166"/>
      <c r="N2" s="166"/>
      <c r="O2" s="283"/>
      <c r="P2" s="82"/>
      <c r="Q2" s="82"/>
      <c r="R2" s="82"/>
      <c r="S2" s="82"/>
      <c r="T2" s="85"/>
      <c r="U2" s="85"/>
      <c r="V2" s="89"/>
      <c r="W2" s="90"/>
      <c r="X2" s="148"/>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7" ht="10.95" customHeight="1" x14ac:dyDescent="0.4">
      <c r="B3" s="170"/>
      <c r="C3" s="171" t="s">
        <v>64</v>
      </c>
      <c r="D3" s="477"/>
      <c r="E3" s="82"/>
      <c r="F3" s="85"/>
      <c r="G3" s="89"/>
      <c r="H3" s="477"/>
      <c r="I3" s="82"/>
      <c r="J3" s="85"/>
      <c r="K3" s="259" t="s">
        <v>90</v>
      </c>
      <c r="L3" s="696" t="str">
        <f>'Cover Page'!O3</f>
        <v>2-5-18</v>
      </c>
      <c r="M3" s="697"/>
      <c r="N3" s="82"/>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7" ht="9" customHeight="1" x14ac:dyDescent="0.4">
      <c r="B4" s="170"/>
      <c r="C4" s="83" t="s">
        <v>65</v>
      </c>
      <c r="D4" s="477"/>
      <c r="E4" s="82"/>
      <c r="F4" s="85"/>
      <c r="G4" s="89"/>
      <c r="H4" s="477"/>
      <c r="I4" s="82"/>
      <c r="J4" s="85"/>
      <c r="K4" s="89"/>
      <c r="L4" s="90"/>
      <c r="M4" s="82"/>
      <c r="N4" s="82"/>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7" ht="9" customHeight="1" x14ac:dyDescent="0.4">
      <c r="B5" s="170"/>
      <c r="C5" s="477" t="s">
        <v>66</v>
      </c>
      <c r="D5" s="477"/>
      <c r="E5" s="82"/>
      <c r="F5" s="85"/>
      <c r="G5" s="89"/>
      <c r="H5" s="477"/>
      <c r="I5" s="82"/>
      <c r="J5" s="85"/>
      <c r="K5" s="89"/>
      <c r="L5" s="90"/>
      <c r="M5" s="82"/>
      <c r="N5" s="82"/>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7" ht="12" customHeight="1" x14ac:dyDescent="0.25">
      <c r="B6" s="170"/>
      <c r="C6" s="477" t="s">
        <v>67</v>
      </c>
      <c r="D6" s="395" t="s">
        <v>71</v>
      </c>
      <c r="E6" s="303"/>
      <c r="F6" s="198" t="s">
        <v>72</v>
      </c>
      <c r="G6" s="403"/>
      <c r="H6" s="477"/>
      <c r="I6" s="82"/>
      <c r="J6" s="194"/>
      <c r="K6" s="89"/>
      <c r="L6" s="90"/>
      <c r="M6" s="82"/>
      <c r="N6" s="82"/>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7" ht="19.95" customHeight="1" x14ac:dyDescent="0.25">
      <c r="B7" s="170"/>
      <c r="C7" s="82"/>
      <c r="D7" s="82"/>
      <c r="E7" s="82"/>
      <c r="F7" s="85"/>
      <c r="G7" s="89"/>
      <c r="H7" s="82"/>
      <c r="I7" s="82"/>
      <c r="J7" s="85"/>
      <c r="K7" s="699"/>
      <c r="L7" s="700"/>
      <c r="M7" s="700"/>
      <c r="N7" s="700"/>
      <c r="O7" s="265"/>
      <c r="P7" s="82"/>
      <c r="Q7" s="82"/>
      <c r="R7" s="82"/>
      <c r="S7" s="82"/>
      <c r="T7" s="85"/>
      <c r="U7" s="85"/>
      <c r="V7" s="89"/>
      <c r="W7" s="90"/>
      <c r="X7" s="148"/>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7" ht="18" customHeight="1" x14ac:dyDescent="0.25">
      <c r="B8" s="170"/>
      <c r="C8" s="702" t="s">
        <v>83</v>
      </c>
      <c r="D8" s="522"/>
      <c r="E8" s="522"/>
      <c r="F8" s="522"/>
      <c r="G8" s="522"/>
      <c r="H8" s="522"/>
      <c r="I8" s="522"/>
      <c r="J8" s="297"/>
      <c r="K8" s="700"/>
      <c r="L8" s="700"/>
      <c r="M8" s="700"/>
      <c r="N8" s="700"/>
      <c r="O8" s="298"/>
      <c r="Q8" s="82"/>
      <c r="S8" s="82"/>
      <c r="T8" s="84"/>
      <c r="U8" s="160"/>
      <c r="V8" s="82"/>
      <c r="W8" s="82"/>
      <c r="X8" s="82"/>
      <c r="Y8" s="82"/>
      <c r="Z8" s="82"/>
      <c r="AA8" s="96"/>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row>
    <row r="9" spans="2:57" ht="27.6" customHeight="1" x14ac:dyDescent="0.25">
      <c r="B9" s="479"/>
      <c r="C9" s="703" t="s">
        <v>126</v>
      </c>
      <c r="D9" s="704"/>
      <c r="E9" s="704"/>
      <c r="F9" s="704"/>
      <c r="G9" s="704"/>
      <c r="H9" s="704"/>
      <c r="I9" s="704"/>
      <c r="J9" s="704"/>
      <c r="K9" s="704"/>
      <c r="L9" s="704"/>
      <c r="M9" s="704"/>
      <c r="N9" s="704"/>
      <c r="O9" s="265"/>
      <c r="P9" s="82"/>
      <c r="Q9" s="84"/>
      <c r="R9" s="160"/>
      <c r="S9" s="82"/>
      <c r="T9" s="82"/>
      <c r="U9" s="82"/>
      <c r="V9" s="82"/>
      <c r="W9" s="82"/>
      <c r="X9" s="96"/>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7" ht="31.2" customHeight="1" x14ac:dyDescent="0.25">
      <c r="B10" s="479"/>
      <c r="C10" s="701" t="s">
        <v>48</v>
      </c>
      <c r="D10" s="626"/>
      <c r="E10" s="626"/>
      <c r="F10" s="626"/>
      <c r="G10" s="626"/>
      <c r="H10" s="626"/>
      <c r="I10" s="626"/>
      <c r="J10" s="626"/>
      <c r="K10" s="626"/>
      <c r="L10" s="626"/>
      <c r="M10" s="626"/>
      <c r="N10" s="626"/>
      <c r="O10" s="265"/>
      <c r="P10" s="82"/>
      <c r="Q10" s="82"/>
      <c r="R10" s="10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7" ht="19.95" customHeight="1" x14ac:dyDescent="0.25">
      <c r="B11" s="479"/>
      <c r="C11" s="483"/>
      <c r="D11" s="493"/>
      <c r="E11" s="493"/>
      <c r="F11" s="493"/>
      <c r="G11" s="493"/>
      <c r="H11" s="211"/>
      <c r="I11" s="211"/>
      <c r="J11" s="211"/>
      <c r="K11" s="211"/>
      <c r="L11" s="211"/>
      <c r="M11" s="211"/>
      <c r="N11" s="483"/>
      <c r="O11" s="265"/>
      <c r="P11" s="82"/>
      <c r="Q11" s="82"/>
      <c r="R11" s="599"/>
      <c r="S11" s="600"/>
      <c r="T11" s="600"/>
      <c r="U11" s="600"/>
      <c r="V11" s="600"/>
      <c r="W11" s="600"/>
      <c r="X11" s="600"/>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7" ht="19.95" customHeight="1" x14ac:dyDescent="0.25">
      <c r="B12" s="120"/>
      <c r="C12" s="620"/>
      <c r="D12" s="620"/>
      <c r="E12" s="620"/>
      <c r="F12" s="620"/>
      <c r="G12" s="620"/>
      <c r="H12" s="706"/>
      <c r="I12" s="706"/>
      <c r="J12" s="706"/>
      <c r="K12" s="706"/>
      <c r="L12" s="706"/>
      <c r="M12" s="706"/>
      <c r="N12" s="706"/>
      <c r="O12" s="285"/>
      <c r="P12" s="109"/>
      <c r="Q12" s="109"/>
      <c r="R12" s="600"/>
      <c r="S12" s="600"/>
      <c r="T12" s="600"/>
      <c r="U12" s="600"/>
      <c r="V12" s="600"/>
      <c r="W12" s="600"/>
      <c r="X12" s="600"/>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7" ht="19.95" customHeight="1" x14ac:dyDescent="0.25">
      <c r="B13" s="120"/>
      <c r="C13" s="568"/>
      <c r="D13" s="568"/>
      <c r="E13" s="568"/>
      <c r="F13" s="568"/>
      <c r="G13" s="568"/>
      <c r="H13" s="568"/>
      <c r="I13" s="568"/>
      <c r="J13" s="568"/>
      <c r="K13" s="568"/>
      <c r="L13" s="568"/>
      <c r="M13" s="568"/>
      <c r="N13" s="568"/>
      <c r="O13" s="285"/>
      <c r="P13" s="109"/>
      <c r="Q13" s="607"/>
      <c r="R13" s="557"/>
      <c r="S13" s="557"/>
      <c r="T13" s="557"/>
      <c r="U13" s="19"/>
      <c r="V13" s="495"/>
      <c r="W13" s="495"/>
      <c r="X13" s="494"/>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7" ht="19.95" customHeight="1" x14ac:dyDescent="0.25">
      <c r="B14" s="120"/>
      <c r="C14" s="570"/>
      <c r="D14" s="570"/>
      <c r="E14" s="570"/>
      <c r="F14" s="570"/>
      <c r="G14" s="570"/>
      <c r="H14" s="570"/>
      <c r="I14" s="570"/>
      <c r="J14" s="570"/>
      <c r="K14" s="570"/>
      <c r="L14" s="570"/>
      <c r="M14" s="570"/>
      <c r="N14" s="570"/>
      <c r="O14" s="285"/>
      <c r="P14" s="109"/>
      <c r="Q14" s="585"/>
      <c r="R14" s="557"/>
      <c r="S14" s="557"/>
      <c r="T14" s="153"/>
      <c r="U14" s="36"/>
      <c r="V14" s="107"/>
      <c r="W14" s="586"/>
      <c r="X14" s="587"/>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7" ht="19.95" customHeight="1" x14ac:dyDescent="0.25">
      <c r="B15" s="120"/>
      <c r="C15" s="570"/>
      <c r="D15" s="570"/>
      <c r="E15" s="570"/>
      <c r="F15" s="570"/>
      <c r="G15" s="570"/>
      <c r="H15" s="570"/>
      <c r="I15" s="570"/>
      <c r="J15" s="570"/>
      <c r="K15" s="570"/>
      <c r="L15" s="570"/>
      <c r="M15" s="570"/>
      <c r="N15" s="570"/>
      <c r="O15" s="285"/>
      <c r="P15" s="109"/>
      <c r="Q15" s="585"/>
      <c r="R15" s="557"/>
      <c r="S15" s="557"/>
      <c r="T15" s="153"/>
      <c r="U15" s="36"/>
      <c r="V15" s="107"/>
      <c r="W15" s="586"/>
      <c r="X15" s="587"/>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7" ht="19.95" customHeight="1" x14ac:dyDescent="0.25">
      <c r="B16" s="120"/>
      <c r="C16" s="570"/>
      <c r="D16" s="570"/>
      <c r="E16" s="570"/>
      <c r="F16" s="570"/>
      <c r="G16" s="570"/>
      <c r="H16" s="570"/>
      <c r="I16" s="570"/>
      <c r="J16" s="570"/>
      <c r="K16" s="570"/>
      <c r="L16" s="570"/>
      <c r="M16" s="570"/>
      <c r="N16" s="570"/>
      <c r="O16" s="285"/>
      <c r="P16" s="109"/>
      <c r="Q16" s="484"/>
      <c r="R16" s="482"/>
      <c r="S16" s="482"/>
      <c r="T16" s="153"/>
      <c r="U16" s="36"/>
      <c r="V16" s="107"/>
      <c r="W16" s="485"/>
      <c r="X16" s="486"/>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27" customHeight="1" x14ac:dyDescent="0.25">
      <c r="B17" s="120"/>
      <c r="C17" s="619"/>
      <c r="D17" s="619"/>
      <c r="E17" s="619"/>
      <c r="F17" s="619"/>
      <c r="G17" s="619"/>
      <c r="H17" s="619"/>
      <c r="I17" s="619"/>
      <c r="J17" s="619"/>
      <c r="K17" s="619"/>
      <c r="L17" s="619"/>
      <c r="M17" s="619"/>
      <c r="N17" s="619"/>
      <c r="O17" s="285"/>
      <c r="P17" s="109"/>
      <c r="Q17" s="585"/>
      <c r="R17" s="557"/>
      <c r="S17" s="557"/>
      <c r="T17" s="153"/>
      <c r="U17" s="36"/>
      <c r="V17" s="107"/>
      <c r="W17" s="586"/>
      <c r="X17" s="587"/>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20.399999999999999" customHeight="1" x14ac:dyDescent="0.25">
      <c r="B18" s="120"/>
      <c r="C18" s="698" t="s">
        <v>97</v>
      </c>
      <c r="D18" s="626"/>
      <c r="E18" s="626"/>
      <c r="F18" s="626"/>
      <c r="G18" s="626"/>
      <c r="H18" s="626"/>
      <c r="I18" s="626"/>
      <c r="J18" s="626"/>
      <c r="K18" s="626"/>
      <c r="L18" s="626"/>
      <c r="M18" s="626"/>
      <c r="N18" s="626"/>
      <c r="O18" s="285"/>
      <c r="P18" s="109"/>
      <c r="Q18" s="585"/>
      <c r="R18" s="557"/>
      <c r="S18" s="557"/>
      <c r="T18" s="153"/>
      <c r="U18" s="36"/>
      <c r="V18" s="107"/>
      <c r="W18" s="586"/>
      <c r="X18" s="587"/>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19.95" customHeight="1" x14ac:dyDescent="0.25">
      <c r="B19" s="120"/>
      <c r="C19" s="483"/>
      <c r="D19" s="493"/>
      <c r="E19" s="493"/>
      <c r="F19" s="500"/>
      <c r="G19" s="187"/>
      <c r="H19" s="483"/>
      <c r="I19" s="483"/>
      <c r="J19" s="483"/>
      <c r="K19" s="483"/>
      <c r="L19" s="483"/>
      <c r="M19" s="342"/>
      <c r="N19" s="483"/>
      <c r="O19" s="285"/>
      <c r="P19" s="109"/>
      <c r="Q19" s="109"/>
      <c r="R19" s="109"/>
      <c r="S19" s="109"/>
      <c r="T19" s="109"/>
      <c r="U19" s="109"/>
      <c r="V19" s="109"/>
      <c r="W19" s="109"/>
      <c r="X19" s="485"/>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19.95" customHeight="1" x14ac:dyDescent="0.25">
      <c r="B20" s="120"/>
      <c r="C20" s="568"/>
      <c r="D20" s="568"/>
      <c r="E20" s="568"/>
      <c r="F20" s="568"/>
      <c r="G20" s="568"/>
      <c r="H20" s="568"/>
      <c r="I20" s="568"/>
      <c r="J20" s="568"/>
      <c r="K20" s="568"/>
      <c r="L20" s="568"/>
      <c r="M20" s="568"/>
      <c r="N20" s="568"/>
      <c r="O20" s="285"/>
      <c r="P20" s="109"/>
      <c r="Q20" s="109"/>
      <c r="R20" s="109"/>
      <c r="S20" s="109"/>
      <c r="T20" s="109"/>
      <c r="U20" s="109"/>
      <c r="V20" s="109"/>
      <c r="W20" s="109"/>
      <c r="X20" s="109"/>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9.95" customHeight="1" x14ac:dyDescent="0.25">
      <c r="B21" s="120"/>
      <c r="C21" s="617"/>
      <c r="D21" s="617"/>
      <c r="E21" s="617"/>
      <c r="F21" s="617"/>
      <c r="G21" s="617"/>
      <c r="H21" s="618"/>
      <c r="I21" s="618"/>
      <c r="J21" s="618"/>
      <c r="K21" s="618"/>
      <c r="L21" s="618"/>
      <c r="M21" s="618"/>
      <c r="N21" s="618"/>
      <c r="O21" s="285"/>
      <c r="P21" s="109"/>
      <c r="Q21" s="585"/>
      <c r="R21" s="557"/>
      <c r="S21" s="557"/>
      <c r="T21" s="153"/>
      <c r="U21" s="36"/>
      <c r="V21" s="155"/>
      <c r="W21" s="586"/>
      <c r="X21" s="587"/>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9.95" customHeight="1" x14ac:dyDescent="0.25">
      <c r="B22" s="120"/>
      <c r="C22" s="570"/>
      <c r="D22" s="570"/>
      <c r="E22" s="570"/>
      <c r="F22" s="570"/>
      <c r="G22" s="570"/>
      <c r="H22" s="570"/>
      <c r="I22" s="570"/>
      <c r="J22" s="570"/>
      <c r="K22" s="570"/>
      <c r="L22" s="570"/>
      <c r="M22" s="570"/>
      <c r="N22" s="570"/>
      <c r="O22" s="285"/>
      <c r="P22" s="109"/>
      <c r="Q22" s="484"/>
      <c r="R22" s="482"/>
      <c r="S22" s="482"/>
      <c r="T22" s="153"/>
      <c r="U22" s="36"/>
      <c r="V22" s="155"/>
      <c r="W22" s="485"/>
      <c r="X22" s="486"/>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9.95" customHeight="1" x14ac:dyDescent="0.25">
      <c r="B23" s="120"/>
      <c r="C23" s="570"/>
      <c r="D23" s="570"/>
      <c r="E23" s="570"/>
      <c r="F23" s="570"/>
      <c r="G23" s="570"/>
      <c r="H23" s="570"/>
      <c r="I23" s="570"/>
      <c r="J23" s="570"/>
      <c r="K23" s="570"/>
      <c r="L23" s="570"/>
      <c r="M23" s="570"/>
      <c r="N23" s="570"/>
      <c r="O23" s="285"/>
      <c r="P23" s="109"/>
      <c r="Q23" s="585"/>
      <c r="R23" s="557"/>
      <c r="S23" s="557"/>
      <c r="T23" s="153"/>
      <c r="U23" s="36"/>
      <c r="V23" s="155"/>
      <c r="W23" s="586"/>
      <c r="X23" s="587"/>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39.6" customHeight="1" x14ac:dyDescent="0.25">
      <c r="B24" s="120"/>
      <c r="C24" s="579" t="s">
        <v>137</v>
      </c>
      <c r="D24" s="579"/>
      <c r="E24" s="579"/>
      <c r="F24" s="579"/>
      <c r="G24" s="579"/>
      <c r="H24" s="578"/>
      <c r="I24" s="578"/>
      <c r="J24" s="578"/>
      <c r="K24" s="578"/>
      <c r="L24" s="578"/>
      <c r="M24" s="578"/>
      <c r="N24" s="578"/>
      <c r="O24" s="285"/>
      <c r="P24" s="109"/>
      <c r="Q24" s="585"/>
      <c r="R24" s="557"/>
      <c r="S24" s="557"/>
      <c r="T24" s="153"/>
      <c r="U24" s="36"/>
      <c r="V24" s="155"/>
      <c r="W24" s="586"/>
      <c r="X24" s="587"/>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9.95" customHeight="1" x14ac:dyDescent="0.25">
      <c r="B25" s="120"/>
      <c r="C25" s="483"/>
      <c r="D25" s="483"/>
      <c r="E25" s="483"/>
      <c r="F25" s="483"/>
      <c r="G25" s="483"/>
      <c r="H25" s="483"/>
      <c r="I25" s="483"/>
      <c r="J25" s="483"/>
      <c r="K25" s="483"/>
      <c r="L25" s="483"/>
      <c r="M25" s="342"/>
      <c r="N25" s="483"/>
      <c r="O25" s="285"/>
      <c r="P25" s="109"/>
      <c r="Q25" s="109"/>
      <c r="R25" s="109"/>
      <c r="S25" s="109"/>
      <c r="T25" s="109"/>
      <c r="U25" s="109"/>
      <c r="V25" s="109"/>
      <c r="W25" s="109"/>
      <c r="X25" s="485"/>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9.95" customHeight="1" x14ac:dyDescent="0.25">
      <c r="B26" s="120"/>
      <c r="C26" s="568"/>
      <c r="D26" s="568"/>
      <c r="E26" s="568"/>
      <c r="F26" s="568"/>
      <c r="G26" s="568"/>
      <c r="H26" s="568"/>
      <c r="I26" s="568"/>
      <c r="J26" s="568"/>
      <c r="K26" s="568"/>
      <c r="L26" s="568"/>
      <c r="M26" s="568"/>
      <c r="N26" s="568"/>
      <c r="O26" s="285"/>
      <c r="P26" s="109"/>
      <c r="Q26" s="109"/>
      <c r="R26" s="109"/>
      <c r="S26" s="109"/>
      <c r="T26" s="109"/>
      <c r="U26" s="109"/>
      <c r="V26" s="109"/>
      <c r="W26" s="109"/>
      <c r="X26" s="109"/>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19.95" customHeight="1" x14ac:dyDescent="0.25">
      <c r="B27" s="120"/>
      <c r="C27" s="568"/>
      <c r="D27" s="568"/>
      <c r="E27" s="568"/>
      <c r="F27" s="568"/>
      <c r="G27" s="568"/>
      <c r="H27" s="568"/>
      <c r="I27" s="568"/>
      <c r="J27" s="568"/>
      <c r="K27" s="568"/>
      <c r="L27" s="568"/>
      <c r="M27" s="568"/>
      <c r="N27" s="568"/>
      <c r="O27" s="285"/>
      <c r="P27" s="109"/>
      <c r="Q27" s="109"/>
      <c r="R27" s="109"/>
      <c r="S27" s="109"/>
      <c r="T27" s="109"/>
      <c r="U27" s="109"/>
      <c r="V27" s="109"/>
      <c r="W27" s="109"/>
      <c r="X27" s="109"/>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19.95" customHeight="1" x14ac:dyDescent="0.25">
      <c r="B28" s="120"/>
      <c r="C28" s="568"/>
      <c r="D28" s="568"/>
      <c r="E28" s="568"/>
      <c r="F28" s="568"/>
      <c r="G28" s="568"/>
      <c r="H28" s="568"/>
      <c r="I28" s="568"/>
      <c r="J28" s="568"/>
      <c r="K28" s="568"/>
      <c r="L28" s="568"/>
      <c r="M28" s="568"/>
      <c r="N28" s="568"/>
      <c r="O28" s="285"/>
      <c r="P28" s="109"/>
      <c r="Q28" s="607"/>
      <c r="R28" s="557"/>
      <c r="S28" s="495"/>
      <c r="T28" s="494"/>
      <c r="U28" s="495"/>
      <c r="V28" s="495"/>
      <c r="W28" s="495"/>
      <c r="X28" s="494"/>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19.95" customHeight="1" x14ac:dyDescent="0.25">
      <c r="B29" s="120"/>
      <c r="C29" s="705"/>
      <c r="D29" s="705"/>
      <c r="E29" s="705"/>
      <c r="F29" s="705"/>
      <c r="G29" s="705"/>
      <c r="H29" s="618"/>
      <c r="I29" s="618"/>
      <c r="J29" s="618"/>
      <c r="K29" s="618"/>
      <c r="L29" s="618"/>
      <c r="M29" s="618"/>
      <c r="N29" s="618"/>
      <c r="O29" s="285"/>
      <c r="P29" s="109"/>
      <c r="Q29" s="585"/>
      <c r="R29" s="557"/>
      <c r="S29" s="602"/>
      <c r="T29" s="603"/>
      <c r="U29" s="36"/>
      <c r="V29" s="153"/>
      <c r="W29" s="36"/>
      <c r="X29" s="485"/>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9.95" customHeight="1" x14ac:dyDescent="0.25">
      <c r="B30" s="120"/>
      <c r="C30" s="619"/>
      <c r="D30" s="619"/>
      <c r="E30" s="619"/>
      <c r="F30" s="619"/>
      <c r="G30" s="619"/>
      <c r="H30" s="619"/>
      <c r="I30" s="619"/>
      <c r="J30" s="619"/>
      <c r="K30" s="619"/>
      <c r="L30" s="619"/>
      <c r="M30" s="619"/>
      <c r="N30" s="619"/>
      <c r="O30" s="285"/>
      <c r="P30" s="109"/>
      <c r="Q30" s="484"/>
      <c r="R30" s="482"/>
      <c r="S30" s="491"/>
      <c r="T30" s="492"/>
      <c r="U30" s="36"/>
      <c r="V30" s="153"/>
      <c r="W30" s="36"/>
      <c r="X30" s="485"/>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37.950000000000003" customHeight="1" x14ac:dyDescent="0.25">
      <c r="B31" s="120"/>
      <c r="C31" s="579" t="s">
        <v>136</v>
      </c>
      <c r="D31" s="579"/>
      <c r="E31" s="579"/>
      <c r="F31" s="579"/>
      <c r="G31" s="579"/>
      <c r="H31" s="578"/>
      <c r="I31" s="578"/>
      <c r="J31" s="578"/>
      <c r="K31" s="578"/>
      <c r="L31" s="578"/>
      <c r="M31" s="578"/>
      <c r="N31" s="578"/>
      <c r="O31" s="285"/>
      <c r="P31" s="109"/>
      <c r="Q31" s="585"/>
      <c r="R31" s="557"/>
      <c r="S31" s="491"/>
      <c r="T31" s="491"/>
      <c r="U31" s="36"/>
      <c r="V31" s="153"/>
      <c r="W31" s="36"/>
      <c r="X31" s="485"/>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9.95" customHeight="1" x14ac:dyDescent="0.25">
      <c r="B32" s="120"/>
      <c r="C32" s="617"/>
      <c r="D32" s="617"/>
      <c r="E32" s="617"/>
      <c r="F32" s="617"/>
      <c r="G32" s="617"/>
      <c r="H32" s="618"/>
      <c r="I32" s="618"/>
      <c r="J32" s="618"/>
      <c r="K32" s="618"/>
      <c r="L32" s="618"/>
      <c r="M32" s="618"/>
      <c r="N32" s="618"/>
      <c r="O32" s="285"/>
      <c r="P32" s="109"/>
      <c r="Q32" s="585"/>
      <c r="R32" s="557"/>
      <c r="S32" s="491"/>
      <c r="T32" s="491"/>
      <c r="U32" s="36"/>
      <c r="V32" s="153"/>
      <c r="W32" s="36"/>
      <c r="X32" s="485"/>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9.95" customHeight="1" x14ac:dyDescent="0.25">
      <c r="B33" s="120"/>
      <c r="C33" s="570"/>
      <c r="D33" s="570"/>
      <c r="E33" s="570"/>
      <c r="F33" s="570"/>
      <c r="G33" s="570"/>
      <c r="H33" s="570"/>
      <c r="I33" s="570"/>
      <c r="J33" s="570"/>
      <c r="K33" s="570"/>
      <c r="L33" s="570"/>
      <c r="M33" s="570"/>
      <c r="N33" s="570"/>
      <c r="O33" s="285"/>
      <c r="P33" s="109"/>
      <c r="Q33" s="585"/>
      <c r="R33" s="557"/>
      <c r="S33" s="491"/>
      <c r="T33" s="491"/>
      <c r="U33" s="36"/>
      <c r="V33" s="153"/>
      <c r="W33" s="36"/>
      <c r="X33" s="485"/>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9.95" customHeight="1" x14ac:dyDescent="0.25">
      <c r="B34" s="120"/>
      <c r="C34" s="568"/>
      <c r="D34" s="568"/>
      <c r="E34" s="568"/>
      <c r="F34" s="568"/>
      <c r="G34" s="568"/>
      <c r="H34" s="568"/>
      <c r="I34" s="568"/>
      <c r="J34" s="568"/>
      <c r="K34" s="568"/>
      <c r="L34" s="568"/>
      <c r="M34" s="568"/>
      <c r="N34" s="568"/>
      <c r="O34" s="285"/>
      <c r="P34" s="109"/>
      <c r="Q34" s="109"/>
      <c r="R34" s="109"/>
      <c r="S34" s="109"/>
      <c r="T34" s="109"/>
      <c r="U34" s="109"/>
      <c r="V34" s="109"/>
      <c r="W34" s="109"/>
      <c r="X34" s="485"/>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s="99" customFormat="1" ht="19.95" customHeight="1" x14ac:dyDescent="0.25">
      <c r="B35" s="120"/>
      <c r="C35" s="568"/>
      <c r="D35" s="568"/>
      <c r="E35" s="568"/>
      <c r="F35" s="568"/>
      <c r="G35" s="568"/>
      <c r="H35" s="568"/>
      <c r="I35" s="568"/>
      <c r="J35" s="568"/>
      <c r="K35" s="568"/>
      <c r="L35" s="568"/>
      <c r="M35" s="568"/>
      <c r="N35" s="568"/>
      <c r="O35" s="285"/>
      <c r="P35" s="109"/>
      <c r="Q35" s="109"/>
      <c r="R35" s="109"/>
      <c r="S35" s="109"/>
      <c r="T35" s="109"/>
      <c r="U35" s="109"/>
      <c r="V35" s="109"/>
      <c r="W35" s="109"/>
      <c r="X35" s="109"/>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s="99" customFormat="1" ht="19.95" customHeight="1" x14ac:dyDescent="0.25">
      <c r="B36" s="120"/>
      <c r="C36" s="568"/>
      <c r="D36" s="568"/>
      <c r="E36" s="568"/>
      <c r="F36" s="568"/>
      <c r="G36" s="568"/>
      <c r="H36" s="568"/>
      <c r="I36" s="568"/>
      <c r="J36" s="568"/>
      <c r="K36" s="568"/>
      <c r="L36" s="568"/>
      <c r="M36" s="568"/>
      <c r="N36" s="568"/>
      <c r="O36" s="285"/>
      <c r="P36" s="109"/>
      <c r="Q36" s="109"/>
      <c r="R36" s="109"/>
      <c r="S36" s="109"/>
      <c r="T36" s="109"/>
      <c r="U36" s="109"/>
      <c r="V36" s="109"/>
      <c r="W36" s="109"/>
      <c r="X36" s="109"/>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s="99" customFormat="1" ht="14.4" customHeight="1" x14ac:dyDescent="0.25">
      <c r="B37" s="286"/>
      <c r="C37" s="287"/>
      <c r="D37" s="287"/>
      <c r="E37" s="287"/>
      <c r="F37" s="287"/>
      <c r="G37" s="287"/>
      <c r="H37" s="206"/>
      <c r="I37" s="206"/>
      <c r="J37" s="206"/>
      <c r="K37" s="206"/>
      <c r="L37" s="288"/>
      <c r="M37" s="287"/>
      <c r="N37" s="287"/>
      <c r="O37" s="289"/>
      <c r="P37" s="109"/>
      <c r="Q37" s="109"/>
      <c r="R37" s="109"/>
      <c r="S37" s="109"/>
      <c r="T37" s="109"/>
      <c r="U37" s="109"/>
      <c r="V37" s="109"/>
      <c r="W37" s="109"/>
      <c r="X37" s="109"/>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99" customFormat="1" ht="21.6" customHeight="1" x14ac:dyDescent="0.25">
      <c r="B38" s="481"/>
      <c r="C38" s="481"/>
      <c r="D38" s="493"/>
      <c r="E38" s="493"/>
      <c r="F38" s="493"/>
      <c r="G38" s="493"/>
      <c r="H38" s="493"/>
      <c r="I38" s="493"/>
      <c r="J38" s="493"/>
      <c r="K38" s="493"/>
      <c r="L38" s="93"/>
      <c r="M38" s="188"/>
      <c r="N38" s="481"/>
      <c r="O38" s="88"/>
      <c r="P38" s="109"/>
      <c r="Q38" s="109"/>
      <c r="R38" s="109"/>
      <c r="S38" s="109"/>
      <c r="T38" s="109"/>
      <c r="U38" s="109"/>
      <c r="V38" s="109"/>
      <c r="W38" s="109"/>
      <c r="X38" s="157"/>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21.6" customHeight="1" x14ac:dyDescent="0.25">
      <c r="B39" s="481"/>
      <c r="C39" s="481"/>
      <c r="D39" s="493"/>
      <c r="E39" s="493"/>
      <c r="F39" s="493"/>
      <c r="G39" s="493"/>
      <c r="H39" s="493"/>
      <c r="I39" s="493"/>
      <c r="J39" s="493"/>
      <c r="K39" s="493"/>
      <c r="L39" s="493"/>
      <c r="M39" s="158"/>
      <c r="N39" s="481"/>
      <c r="O39" s="87"/>
      <c r="P39" s="109"/>
      <c r="Q39" s="109"/>
      <c r="R39" s="109"/>
      <c r="S39" s="109"/>
      <c r="T39" s="109"/>
      <c r="U39" s="109"/>
      <c r="V39" s="109"/>
      <c r="W39" s="109"/>
      <c r="X39" s="158"/>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30" customHeight="1" x14ac:dyDescent="0.25">
      <c r="B40" s="481"/>
      <c r="C40" s="481"/>
      <c r="D40" s="493"/>
      <c r="E40" s="493"/>
      <c r="F40" s="493"/>
      <c r="G40" s="493"/>
      <c r="H40" s="493"/>
      <c r="I40" s="493"/>
      <c r="J40" s="493"/>
      <c r="K40" s="493"/>
      <c r="L40" s="93"/>
      <c r="M40" s="189"/>
      <c r="N40" s="481"/>
      <c r="O40" s="87"/>
      <c r="P40" s="109"/>
      <c r="Q40" s="109"/>
      <c r="R40" s="109"/>
      <c r="S40" s="109"/>
      <c r="T40" s="109"/>
      <c r="U40" s="109"/>
      <c r="V40" s="109"/>
      <c r="W40" s="109"/>
      <c r="X40" s="158"/>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30" customHeight="1" x14ac:dyDescent="0.25">
      <c r="B41" s="481"/>
      <c r="C41" s="481"/>
      <c r="D41" s="493"/>
      <c r="E41" s="493"/>
      <c r="F41" s="493"/>
      <c r="G41" s="493"/>
      <c r="H41" s="481"/>
      <c r="I41" s="481"/>
      <c r="J41" s="481"/>
      <c r="K41" s="481"/>
      <c r="L41" s="481"/>
      <c r="M41" s="481"/>
      <c r="N41" s="481"/>
      <c r="O41" s="87"/>
      <c r="P41" s="109"/>
      <c r="Q41" s="109"/>
      <c r="R41" s="109"/>
      <c r="S41" s="109"/>
      <c r="T41" s="109"/>
      <c r="U41" s="109"/>
      <c r="V41" s="109"/>
      <c r="W41" s="109"/>
      <c r="X41" s="109"/>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30" customHeight="1" x14ac:dyDescent="0.25">
      <c r="B42" s="480"/>
      <c r="C42" s="480"/>
      <c r="D42" s="481"/>
      <c r="E42" s="481"/>
      <c r="F42" s="481"/>
      <c r="G42" s="481"/>
      <c r="H42" s="143"/>
      <c r="I42" s="144"/>
      <c r="J42" s="144"/>
      <c r="K42" s="144"/>
      <c r="L42" s="144"/>
      <c r="M42" s="144"/>
      <c r="N42" s="480"/>
      <c r="O42" s="190"/>
      <c r="P42" s="555"/>
      <c r="Q42" s="555"/>
      <c r="R42" s="555"/>
      <c r="S42" s="555"/>
      <c r="T42" s="555"/>
      <c r="U42" s="555"/>
      <c r="V42" s="555"/>
      <c r="W42" s="555"/>
      <c r="X42" s="555"/>
      <c r="Y42" s="555"/>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30" customHeight="1" x14ac:dyDescent="0.25">
      <c r="B43" s="480"/>
      <c r="C43" s="480"/>
      <c r="D43" s="143"/>
      <c r="E43" s="144"/>
      <c r="F43" s="144"/>
      <c r="G43" s="144"/>
      <c r="H43" s="480"/>
      <c r="I43" s="480"/>
      <c r="J43" s="480"/>
      <c r="K43" s="480"/>
      <c r="L43" s="480"/>
      <c r="M43" s="480"/>
      <c r="N43" s="480"/>
      <c r="O43" s="190"/>
      <c r="P43" s="555"/>
      <c r="Q43" s="555"/>
      <c r="R43" s="555"/>
      <c r="S43" s="555"/>
      <c r="T43" s="555"/>
      <c r="U43" s="555"/>
      <c r="V43" s="555"/>
      <c r="W43" s="555"/>
      <c r="X43" s="555"/>
      <c r="Y43" s="555"/>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D44" s="480"/>
      <c r="E44" s="480"/>
      <c r="F44" s="480"/>
      <c r="G44" s="480"/>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H45" s="82"/>
      <c r="I45" s="82"/>
      <c r="J45" s="82"/>
      <c r="K45" s="82"/>
      <c r="L45" s="90"/>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82"/>
      <c r="E46" s="82"/>
      <c r="F46" s="82"/>
      <c r="G46" s="82"/>
      <c r="H46" s="3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31"/>
      <c r="E47" s="82"/>
      <c r="F47" s="82"/>
      <c r="G47" s="82"/>
      <c r="H47" s="82"/>
      <c r="I47" s="82"/>
      <c r="J47" s="82"/>
      <c r="K47" s="82"/>
      <c r="L47" s="82"/>
      <c r="M47" s="161"/>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82"/>
      <c r="E48" s="82"/>
      <c r="F48" s="82"/>
      <c r="G48" s="82"/>
      <c r="H48" s="160"/>
      <c r="I48" s="82"/>
      <c r="J48" s="82"/>
      <c r="K48" s="82"/>
      <c r="L48" s="96"/>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160"/>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82"/>
      <c r="E50" s="82"/>
      <c r="F50" s="82"/>
      <c r="G50" s="82"/>
      <c r="H50" s="109"/>
      <c r="I50" s="109"/>
      <c r="J50" s="109"/>
      <c r="K50" s="109"/>
      <c r="L50" s="109"/>
      <c r="M50" s="109"/>
      <c r="N50" s="109"/>
      <c r="O50" s="10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109"/>
      <c r="E52" s="109"/>
      <c r="F52" s="109"/>
      <c r="G52" s="109"/>
      <c r="H52" s="556"/>
      <c r="I52" s="557"/>
      <c r="J52" s="557"/>
      <c r="K52" s="557"/>
      <c r="L52" s="557"/>
      <c r="M52" s="162"/>
      <c r="N52" s="109"/>
      <c r="O52" s="10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82"/>
      <c r="E53" s="82"/>
      <c r="F53" s="82"/>
      <c r="G53" s="82"/>
      <c r="H53" s="556"/>
      <c r="I53" s="556"/>
      <c r="J53" s="556"/>
      <c r="K53" s="557"/>
      <c r="L53" s="557"/>
      <c r="M53" s="36"/>
      <c r="N53" s="109"/>
      <c r="O53" s="10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82"/>
      <c r="E54" s="82"/>
      <c r="F54" s="82"/>
      <c r="G54" s="82"/>
      <c r="H54" s="109"/>
      <c r="I54" s="109"/>
      <c r="J54" s="109"/>
      <c r="K54" s="109"/>
      <c r="L54" s="109"/>
      <c r="M54" s="36"/>
      <c r="N54" s="109"/>
      <c r="O54" s="10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485"/>
      <c r="N55" s="109"/>
      <c r="O55" s="10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36"/>
      <c r="N56" s="109"/>
      <c r="O56" s="109"/>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485"/>
      <c r="N57" s="109"/>
      <c r="O57" s="10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494"/>
      <c r="N58" s="109"/>
      <c r="O58" s="10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82"/>
      <c r="L59" s="82"/>
      <c r="M59" s="16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09"/>
      <c r="E60" s="109"/>
      <c r="F60" s="109"/>
      <c r="G60" s="82"/>
      <c r="H60" s="163"/>
      <c r="I60" s="109"/>
      <c r="J60" s="109"/>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63"/>
      <c r="E61" s="109"/>
      <c r="F61" s="109"/>
      <c r="G61" s="82"/>
      <c r="H61" s="109"/>
      <c r="I61" s="109"/>
      <c r="J61" s="109"/>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82"/>
      <c r="H62" s="109"/>
      <c r="I62" s="109"/>
      <c r="J62" s="109"/>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82"/>
      <c r="H63" s="109"/>
      <c r="I63" s="109"/>
      <c r="J63" s="109"/>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82"/>
      <c r="H64" s="109"/>
      <c r="I64" s="109"/>
      <c r="J64" s="109"/>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82"/>
      <c r="H65" s="109"/>
      <c r="I65" s="109"/>
      <c r="J65" s="109"/>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82"/>
      <c r="H66" s="109"/>
      <c r="I66" s="109"/>
      <c r="J66" s="109"/>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82"/>
      <c r="H67" s="109"/>
      <c r="I67" s="109"/>
      <c r="J67" s="109"/>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480"/>
      <c r="P92" s="82"/>
      <c r="Q92" s="82"/>
      <c r="R92" s="82"/>
      <c r="S92" s="82"/>
      <c r="T92" s="82"/>
      <c r="U92" s="82"/>
      <c r="V92" s="82"/>
      <c r="W92" s="82"/>
      <c r="X92" s="82"/>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480"/>
      <c r="P93" s="82"/>
      <c r="Q93" s="82"/>
      <c r="R93" s="82"/>
      <c r="S93" s="82"/>
      <c r="T93" s="82"/>
      <c r="U93" s="82"/>
      <c r="V93" s="82"/>
      <c r="W93" s="82"/>
      <c r="X93" s="82"/>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row>
    <row r="103" spans="1:30" x14ac:dyDescent="0.25">
      <c r="D103" s="82"/>
      <c r="E103" s="82"/>
      <c r="F103" s="82"/>
      <c r="G103" s="82"/>
    </row>
  </sheetData>
  <sheetProtection algorithmName="SHA-512" hashValue="+evZT/KNou8+CRVjOXccZeIAizStFaHm4Mexz4SkpdDPbAmdW3d/go+U6Yp0pFPMNG1BueNE3ooAnN0x6IpJQg==" saltValue="ReFBfRm2hH+0QknkQe6g5g==" spinCount="100000" sheet="1" scenarios="1" formatCells="0"/>
  <mergeCells count="56">
    <mergeCell ref="C15:N15"/>
    <mergeCell ref="Q15:S15"/>
    <mergeCell ref="W15:X15"/>
    <mergeCell ref="L3:M3"/>
    <mergeCell ref="K7:N8"/>
    <mergeCell ref="C8:I8"/>
    <mergeCell ref="C9:N9"/>
    <mergeCell ref="C10:N10"/>
    <mergeCell ref="R11:X12"/>
    <mergeCell ref="C12:N12"/>
    <mergeCell ref="C13:N13"/>
    <mergeCell ref="Q13:T13"/>
    <mergeCell ref="C14:N14"/>
    <mergeCell ref="Q14:S14"/>
    <mergeCell ref="W14:X14"/>
    <mergeCell ref="C16:N16"/>
    <mergeCell ref="C17:N17"/>
    <mergeCell ref="Q17:S17"/>
    <mergeCell ref="W17:X17"/>
    <mergeCell ref="C18:N18"/>
    <mergeCell ref="Q18:S18"/>
    <mergeCell ref="W18:X18"/>
    <mergeCell ref="W21:X21"/>
    <mergeCell ref="C22:N22"/>
    <mergeCell ref="C23:N23"/>
    <mergeCell ref="Q23:S23"/>
    <mergeCell ref="W23:X23"/>
    <mergeCell ref="Q28:R28"/>
    <mergeCell ref="C20:N20"/>
    <mergeCell ref="C21:N21"/>
    <mergeCell ref="Q21:S21"/>
    <mergeCell ref="C24:N24"/>
    <mergeCell ref="Q24:S24"/>
    <mergeCell ref="W24:X24"/>
    <mergeCell ref="C26:N26"/>
    <mergeCell ref="C27:N27"/>
    <mergeCell ref="C35:N35"/>
    <mergeCell ref="C29:N29"/>
    <mergeCell ref="Q29:R29"/>
    <mergeCell ref="S29:T29"/>
    <mergeCell ref="C30:N30"/>
    <mergeCell ref="C31:N31"/>
    <mergeCell ref="Q31:R31"/>
    <mergeCell ref="C32:N32"/>
    <mergeCell ref="Q32:R32"/>
    <mergeCell ref="C33:N33"/>
    <mergeCell ref="Q33:R33"/>
    <mergeCell ref="C34:N34"/>
    <mergeCell ref="C28:N28"/>
    <mergeCell ref="B93:N93"/>
    <mergeCell ref="C36:N36"/>
    <mergeCell ref="P42:Y42"/>
    <mergeCell ref="P43:Y43"/>
    <mergeCell ref="H52:L52"/>
    <mergeCell ref="H53:L53"/>
    <mergeCell ref="B92:N92"/>
  </mergeCells>
  <pageMargins left="0.25" right="0" top="0.25" bottom="0.25"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346"/>
      <c r="E3" s="346"/>
      <c r="F3" s="346"/>
      <c r="G3" s="346"/>
      <c r="H3" s="346"/>
      <c r="I3" s="82"/>
      <c r="J3" s="82"/>
      <c r="K3" s="85"/>
      <c r="L3" s="85"/>
      <c r="M3" s="259" t="s">
        <v>90</v>
      </c>
      <c r="N3" s="361"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346"/>
      <c r="E4" s="346"/>
      <c r="F4" s="346"/>
      <c r="G4" s="346"/>
      <c r="H4" s="346"/>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346" t="s">
        <v>66</v>
      </c>
      <c r="D5" s="346"/>
      <c r="E5" s="346"/>
      <c r="F5" s="346"/>
      <c r="G5" s="346"/>
      <c r="H5" s="346"/>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346" t="s">
        <v>71</v>
      </c>
      <c r="F6" s="214"/>
      <c r="G6" s="346" t="s">
        <v>72</v>
      </c>
      <c r="H6" s="214"/>
      <c r="I6" s="82"/>
      <c r="J6" s="82"/>
      <c r="K6" s="194"/>
      <c r="L6" s="194"/>
      <c r="M6" s="436"/>
      <c r="N6" s="424"/>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346"/>
      <c r="D7" s="347"/>
      <c r="E7" s="346"/>
      <c r="F7" s="256"/>
      <c r="G7" s="346"/>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33"/>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244"/>
      <c r="T11" s="244"/>
      <c r="U11" s="243"/>
      <c r="V11" s="244"/>
      <c r="W11" s="244"/>
      <c r="X11" s="244"/>
      <c r="Y11" s="244"/>
      <c r="Z11" s="244"/>
      <c r="AA11" s="244"/>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244"/>
      <c r="T12" s="244"/>
      <c r="U12" s="243"/>
      <c r="V12" s="244"/>
      <c r="W12" s="244"/>
      <c r="X12" s="244"/>
      <c r="Y12" s="244"/>
      <c r="Z12" s="244"/>
      <c r="AA12" s="244"/>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244"/>
      <c r="T13" s="244"/>
      <c r="U13" s="100"/>
      <c r="V13" s="101"/>
      <c r="W13" s="101"/>
      <c r="X13" s="101"/>
      <c r="Y13" s="101"/>
      <c r="Z13" s="101"/>
      <c r="AA13" s="244"/>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353"/>
      <c r="F14" s="353"/>
      <c r="G14" s="353"/>
      <c r="H14" s="353"/>
      <c r="I14" s="353"/>
      <c r="J14" s="353"/>
      <c r="K14" s="354"/>
      <c r="L14" s="354"/>
      <c r="M14" s="354"/>
      <c r="N14" s="354"/>
      <c r="O14" s="354"/>
      <c r="P14" s="354"/>
      <c r="Q14" s="266"/>
      <c r="R14" s="245"/>
      <c r="S14" s="244"/>
      <c r="T14" s="244"/>
      <c r="U14" s="100"/>
      <c r="V14" s="101"/>
      <c r="W14" s="101"/>
      <c r="X14" s="101"/>
      <c r="Y14" s="101"/>
      <c r="Z14" s="101"/>
      <c r="AA14" s="244"/>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350"/>
      <c r="K15" s="354"/>
      <c r="L15" s="354"/>
      <c r="M15" s="354"/>
      <c r="N15" s="354"/>
      <c r="O15" s="354"/>
      <c r="P15" s="354"/>
      <c r="Q15" s="266"/>
      <c r="R15" s="245"/>
      <c r="S15" s="244"/>
      <c r="T15" s="244"/>
      <c r="U15" s="100"/>
      <c r="V15" s="101"/>
      <c r="W15" s="101"/>
      <c r="X15" s="101"/>
      <c r="Y15" s="101"/>
      <c r="Z15" s="101"/>
      <c r="AA15" s="244"/>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243"/>
      <c r="T16" s="243"/>
      <c r="U16" s="237"/>
      <c r="V16" s="101"/>
      <c r="W16" s="101"/>
      <c r="X16" s="101"/>
      <c r="Y16" s="101"/>
      <c r="Z16" s="101"/>
      <c r="AA16" s="243"/>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356"/>
      <c r="D17" s="356" t="s">
        <v>82</v>
      </c>
      <c r="E17" s="358"/>
      <c r="F17" s="358"/>
      <c r="G17" s="358"/>
      <c r="H17" s="358"/>
      <c r="I17" s="356"/>
      <c r="J17" s="356"/>
      <c r="K17" s="356"/>
      <c r="L17" s="356"/>
      <c r="M17" s="240"/>
      <c r="N17" s="196" t="s">
        <v>4</v>
      </c>
      <c r="O17" s="196" t="s">
        <v>3</v>
      </c>
      <c r="P17" s="358" t="s">
        <v>1</v>
      </c>
      <c r="Q17" s="293"/>
      <c r="R17" s="225"/>
      <c r="S17" s="243"/>
      <c r="T17" s="249"/>
      <c r="U17" s="238"/>
      <c r="V17" s="244"/>
      <c r="W17" s="244"/>
      <c r="X17" s="19"/>
      <c r="Y17" s="249"/>
      <c r="Z17" s="249"/>
      <c r="AA17" s="243"/>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377">
        <f>N18*O18</f>
        <v>0</v>
      </c>
      <c r="Q18" s="293"/>
      <c r="R18" s="225"/>
      <c r="S18" s="243"/>
      <c r="T18" s="246"/>
      <c r="U18" s="238"/>
      <c r="V18" s="244"/>
      <c r="W18" s="153"/>
      <c r="X18" s="36"/>
      <c r="Y18" s="107"/>
      <c r="Z18" s="247"/>
      <c r="AA18" s="243"/>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379">
        <f t="shared" ref="P19:P23" si="0">N19*O19</f>
        <v>0</v>
      </c>
      <c r="Q19" s="293"/>
      <c r="R19" s="225"/>
      <c r="S19" s="243"/>
      <c r="T19" s="246"/>
      <c r="U19" s="238"/>
      <c r="V19" s="244"/>
      <c r="W19" s="153"/>
      <c r="X19" s="36"/>
      <c r="Y19" s="107"/>
      <c r="Z19" s="247"/>
      <c r="AA19" s="243"/>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379">
        <f t="shared" si="0"/>
        <v>0</v>
      </c>
      <c r="Q20" s="293"/>
      <c r="R20" s="225"/>
      <c r="S20" s="243"/>
      <c r="T20" s="246"/>
      <c r="U20" s="238"/>
      <c r="V20" s="244"/>
      <c r="W20" s="153"/>
      <c r="X20" s="36"/>
      <c r="Y20" s="107"/>
      <c r="Z20" s="247"/>
      <c r="AA20" s="243"/>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379">
        <f t="shared" si="0"/>
        <v>0</v>
      </c>
      <c r="Q21" s="293"/>
      <c r="R21" s="225"/>
      <c r="S21" s="243"/>
      <c r="T21" s="246"/>
      <c r="U21" s="238"/>
      <c r="V21" s="244"/>
      <c r="W21" s="153"/>
      <c r="X21" s="36"/>
      <c r="Y21" s="107"/>
      <c r="Z21" s="247"/>
      <c r="AA21" s="243"/>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379">
        <f t="shared" si="0"/>
        <v>0</v>
      </c>
      <c r="Q22" s="293"/>
      <c r="R22" s="225"/>
      <c r="S22" s="243"/>
      <c r="T22" s="246"/>
      <c r="U22" s="244"/>
      <c r="V22" s="244"/>
      <c r="W22" s="153"/>
      <c r="X22" s="36"/>
      <c r="Y22" s="107"/>
      <c r="Z22" s="247"/>
      <c r="AA22" s="243"/>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243"/>
      <c r="T23" s="246"/>
      <c r="U23" s="244"/>
      <c r="V23" s="244"/>
      <c r="W23" s="153"/>
      <c r="X23" s="36"/>
      <c r="Y23" s="107"/>
      <c r="Z23" s="247"/>
      <c r="AA23" s="243"/>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243"/>
      <c r="T24" s="243"/>
      <c r="U24" s="243"/>
      <c r="V24" s="243"/>
      <c r="W24" s="243"/>
      <c r="X24" s="243"/>
      <c r="Y24" s="243"/>
      <c r="Z24" s="243"/>
      <c r="AA24" s="243"/>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352"/>
      <c r="O25" s="109"/>
      <c r="P25" s="109"/>
      <c r="Q25" s="293"/>
      <c r="R25" s="225"/>
      <c r="S25" s="243"/>
      <c r="T25" s="243"/>
      <c r="U25" s="243"/>
      <c r="V25" s="243"/>
      <c r="W25" s="243"/>
      <c r="X25" s="243"/>
      <c r="Y25" s="249"/>
      <c r="Z25" s="243"/>
      <c r="AA25" s="243"/>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356" t="s">
        <v>2</v>
      </c>
      <c r="E26" s="358"/>
      <c r="F26" s="358"/>
      <c r="G26" s="358"/>
      <c r="H26" s="358"/>
      <c r="I26" s="356"/>
      <c r="J26" s="356"/>
      <c r="K26" s="351"/>
      <c r="L26" s="351"/>
      <c r="M26" s="224"/>
      <c r="N26" s="196" t="s">
        <v>116</v>
      </c>
      <c r="O26" s="196" t="s">
        <v>3</v>
      </c>
      <c r="P26" s="196" t="s">
        <v>1</v>
      </c>
      <c r="Q26" s="293"/>
      <c r="R26" s="225"/>
      <c r="S26" s="243"/>
      <c r="T26" s="243"/>
      <c r="U26" s="249"/>
      <c r="V26" s="249"/>
      <c r="W26" s="249"/>
      <c r="X26" s="26"/>
      <c r="Y26" s="244"/>
      <c r="Z26" s="249"/>
      <c r="AA26" s="243"/>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243"/>
      <c r="T27" s="246"/>
      <c r="U27" s="244"/>
      <c r="V27" s="244"/>
      <c r="W27" s="153"/>
      <c r="X27" s="36"/>
      <c r="Y27" s="155"/>
      <c r="Z27" s="247"/>
      <c r="AA27" s="243"/>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243"/>
      <c r="T28" s="246"/>
      <c r="U28" s="244"/>
      <c r="V28" s="244"/>
      <c r="W28" s="153"/>
      <c r="X28" s="36"/>
      <c r="Y28" s="155"/>
      <c r="Z28" s="247"/>
      <c r="AA28" s="243"/>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243"/>
      <c r="T29" s="246"/>
      <c r="U29" s="244"/>
      <c r="V29" s="244"/>
      <c r="W29" s="153"/>
      <c r="X29" s="36"/>
      <c r="Y29" s="155"/>
      <c r="Z29" s="247"/>
      <c r="AA29" s="243"/>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243"/>
      <c r="T30" s="246"/>
      <c r="U30" s="244"/>
      <c r="V30" s="244"/>
      <c r="W30" s="153"/>
      <c r="X30" s="36"/>
      <c r="Y30" s="155"/>
      <c r="Z30" s="247"/>
      <c r="AA30" s="243"/>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243"/>
      <c r="T31" s="246"/>
      <c r="U31" s="244"/>
      <c r="V31" s="244"/>
      <c r="W31" s="153"/>
      <c r="X31" s="36"/>
      <c r="Y31" s="155"/>
      <c r="Z31" s="247"/>
      <c r="AA31" s="243"/>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243"/>
      <c r="T32" s="246"/>
      <c r="U32" s="244"/>
      <c r="V32" s="244"/>
      <c r="W32" s="153"/>
      <c r="X32" s="36"/>
      <c r="Y32" s="155"/>
      <c r="Z32" s="247"/>
      <c r="AA32" s="243"/>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243"/>
      <c r="T33" s="243"/>
      <c r="U33" s="243"/>
      <c r="V33" s="243"/>
      <c r="W33" s="243"/>
      <c r="X33" s="243"/>
      <c r="Y33" s="243"/>
      <c r="Z33" s="243"/>
      <c r="AA33" s="243"/>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243"/>
      <c r="T34" s="243"/>
      <c r="U34" s="243"/>
      <c r="V34" s="243"/>
      <c r="W34" s="243"/>
      <c r="X34" s="243"/>
      <c r="Y34" s="243"/>
      <c r="Z34" s="243"/>
      <c r="AA34" s="243"/>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243"/>
      <c r="T35" s="243"/>
      <c r="U35" s="243"/>
      <c r="V35" s="243"/>
      <c r="W35" s="243"/>
      <c r="X35" s="243"/>
      <c r="Y35" s="243"/>
      <c r="Z35" s="243"/>
      <c r="AA35" s="243"/>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355"/>
      <c r="D36" s="355" t="s">
        <v>5</v>
      </c>
      <c r="E36" s="213"/>
      <c r="F36" s="213"/>
      <c r="G36" s="213"/>
      <c r="H36" s="213"/>
      <c r="I36" s="213"/>
      <c r="J36" s="213"/>
      <c r="K36" s="196"/>
      <c r="L36" s="196"/>
      <c r="M36" s="196"/>
      <c r="N36" s="196" t="s">
        <v>0</v>
      </c>
      <c r="O36" s="650"/>
      <c r="P36" s="358" t="s">
        <v>1</v>
      </c>
      <c r="Q36" s="293"/>
      <c r="R36" s="225"/>
      <c r="S36" s="243"/>
      <c r="T36" s="249"/>
      <c r="U36" s="244"/>
      <c r="V36" s="249"/>
      <c r="W36" s="249"/>
      <c r="X36" s="249"/>
      <c r="Y36" s="249"/>
      <c r="Z36" s="249"/>
      <c r="AA36" s="243"/>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378">
        <f>N37*O37</f>
        <v>0</v>
      </c>
      <c r="Q37" s="293"/>
      <c r="R37" s="225"/>
      <c r="S37" s="243"/>
      <c r="T37" s="246"/>
      <c r="U37" s="244"/>
      <c r="V37" s="252"/>
      <c r="W37" s="253"/>
      <c r="X37" s="36"/>
      <c r="Y37" s="153"/>
      <c r="Z37" s="36"/>
      <c r="AA37" s="243"/>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379">
        <f t="shared" ref="P38:P41" si="2">N38*O38</f>
        <v>0</v>
      </c>
      <c r="Q38" s="293"/>
      <c r="R38" s="225"/>
      <c r="S38" s="243"/>
      <c r="T38" s="246"/>
      <c r="U38" s="244"/>
      <c r="V38" s="252"/>
      <c r="W38" s="253"/>
      <c r="X38" s="36"/>
      <c r="Y38" s="153"/>
      <c r="Z38" s="36"/>
      <c r="AA38" s="243"/>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379">
        <f t="shared" si="2"/>
        <v>0</v>
      </c>
      <c r="Q39" s="293"/>
      <c r="R39" s="225"/>
      <c r="S39" s="243"/>
      <c r="T39" s="246"/>
      <c r="U39" s="244"/>
      <c r="V39" s="252"/>
      <c r="W39" s="252"/>
      <c r="X39" s="36"/>
      <c r="Y39" s="153"/>
      <c r="Z39" s="36"/>
      <c r="AA39" s="243"/>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379">
        <f t="shared" si="2"/>
        <v>0</v>
      </c>
      <c r="Q40" s="293"/>
      <c r="R40" s="225"/>
      <c r="S40" s="243"/>
      <c r="T40" s="246"/>
      <c r="U40" s="244"/>
      <c r="V40" s="252"/>
      <c r="W40" s="252"/>
      <c r="X40" s="36"/>
      <c r="Y40" s="153"/>
      <c r="Z40" s="36"/>
      <c r="AA40" s="243"/>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243"/>
      <c r="T41" s="246"/>
      <c r="U41" s="244"/>
      <c r="V41" s="252"/>
      <c r="W41" s="252"/>
      <c r="X41" s="36"/>
      <c r="Y41" s="153"/>
      <c r="Z41" s="36"/>
      <c r="AA41" s="243"/>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356"/>
      <c r="N42" s="109"/>
      <c r="O42" s="199" t="s">
        <v>19</v>
      </c>
      <c r="P42" s="212">
        <f>SUM(P37:P41)</f>
        <v>0</v>
      </c>
      <c r="Q42" s="293"/>
      <c r="R42" s="225"/>
      <c r="S42" s="243"/>
      <c r="T42" s="243"/>
      <c r="U42" s="243"/>
      <c r="V42" s="243"/>
      <c r="W42" s="243"/>
      <c r="X42" s="243"/>
      <c r="Y42" s="243"/>
      <c r="Z42" s="243"/>
      <c r="AA42" s="243"/>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345"/>
      <c r="K43" s="96"/>
      <c r="L43" s="96"/>
      <c r="M43" s="96"/>
      <c r="N43" s="96"/>
      <c r="O43" s="96"/>
      <c r="P43" s="380"/>
      <c r="Q43" s="293"/>
      <c r="R43" s="225"/>
      <c r="S43" s="243"/>
      <c r="T43" s="243"/>
      <c r="U43" s="243"/>
      <c r="V43" s="243"/>
      <c r="W43" s="243"/>
      <c r="X43" s="243"/>
      <c r="Y43" s="243"/>
      <c r="Z43" s="243"/>
      <c r="AA43" s="243"/>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243"/>
      <c r="T44" s="243"/>
      <c r="U44" s="243"/>
      <c r="V44" s="243"/>
      <c r="W44" s="243"/>
      <c r="X44" s="243"/>
      <c r="Y44" s="243"/>
      <c r="Z44" s="243"/>
      <c r="AA44" s="243"/>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242"/>
      <c r="T45" s="242"/>
      <c r="U45" s="242"/>
      <c r="V45" s="242"/>
      <c r="W45" s="242"/>
      <c r="X45" s="242"/>
      <c r="Y45" s="242"/>
      <c r="Z45" s="242"/>
      <c r="AA45" s="24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244"/>
      <c r="T46" s="244"/>
      <c r="U46" s="244"/>
      <c r="V46" s="244"/>
      <c r="W46" s="244"/>
      <c r="X46" s="244"/>
      <c r="Y46" s="244"/>
      <c r="Z46" s="244"/>
      <c r="AA46" s="244"/>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247"/>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247"/>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249"/>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242"/>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242"/>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xyq5TqnISPhenmr5M0jJSdkSKZRvXDijk/linp+EsoxAfkiyAqvYtlerFDBY2qbR/q5/+SzIV/msZqsW8Rg/TA==" saltValue="owWCchLvH0kwheaS9suQ6g==" spinCount="100000" sheet="1" scenarios="1" formatCells="0"/>
  <mergeCells count="45">
    <mergeCell ref="O35:O36"/>
    <mergeCell ref="C27:M27"/>
    <mergeCell ref="C28:M28"/>
    <mergeCell ref="C29:M29"/>
    <mergeCell ref="O2:P2"/>
    <mergeCell ref="L13:P13"/>
    <mergeCell ref="P3:P4"/>
    <mergeCell ref="O5:P5"/>
    <mergeCell ref="H13:K13"/>
    <mergeCell ref="N11:P11"/>
    <mergeCell ref="M10:P10"/>
    <mergeCell ref="M7:P9"/>
    <mergeCell ref="C9:L9"/>
    <mergeCell ref="C30:M30"/>
    <mergeCell ref="C31:M31"/>
    <mergeCell ref="C32:M32"/>
    <mergeCell ref="B95:Q95"/>
    <mergeCell ref="C43:I43"/>
    <mergeCell ref="D54:O54"/>
    <mergeCell ref="D55:O55"/>
    <mergeCell ref="B94:Q94"/>
    <mergeCell ref="C16:P16"/>
    <mergeCell ref="C18:M18"/>
    <mergeCell ref="C19:M19"/>
    <mergeCell ref="C12:F12"/>
    <mergeCell ref="L12:M12"/>
    <mergeCell ref="N12:P12"/>
    <mergeCell ref="C13:F13"/>
    <mergeCell ref="H12:K12"/>
    <mergeCell ref="C6:D6"/>
    <mergeCell ref="C11:F11"/>
    <mergeCell ref="L11:M11"/>
    <mergeCell ref="C15:I15"/>
    <mergeCell ref="H11:K11"/>
    <mergeCell ref="C22:M22"/>
    <mergeCell ref="C23:M23"/>
    <mergeCell ref="C25:M25"/>
    <mergeCell ref="C20:M20"/>
    <mergeCell ref="C21:M21"/>
    <mergeCell ref="C41:M41"/>
    <mergeCell ref="C35:M35"/>
    <mergeCell ref="C37:M37"/>
    <mergeCell ref="C38:M38"/>
    <mergeCell ref="C39:M39"/>
    <mergeCell ref="C40:M40"/>
  </mergeCells>
  <printOptions horizontalCentered="1" verticalCentered="1"/>
  <pageMargins left="0.25" right="0" top="0.25" bottom="0.25" header="0.25" footer="0.2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ngEJsx6VW48S2NelRpddEf3GEApyN3Z15I/3Exem7EDSIc3sEKnbbOiezHkeM+nN8S7BqU3RnET1U/x8OEjaHw==" saltValue="A10dKsxX4H3D7zqfwIeaUw=="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y2WJEC1KKA5TX6CiWwlSwRM/PS3cZeSNyVRrHPA/N6sROxR9ps+Bvx+hHpxQEBJOF3640/waLnRUGg5MAWA1Xw==" saltValue="b6Tlv6jq5IrPRh2jDbrYNA=="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cH9ACCUckKA0UqDx5LkA1+ghmSIuCPWP779iv8ZUUgN011ssO/mGK/y2NRMMjA5CdDRnOCclDkhEw7XA6eVYtQ==" saltValue="CK4qfW7VvVVC33lOK7NOB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Dbva25mO9fDLgf0iC7Zksf/eAdl0ouNHC/aM4W/oiBt3muZ8jJiBnHyBiEXT3JSYhwWmDLK+7PsK7LyuVuDtTg==" saltValue="c6pQDT1Eg5MUvsaK5NiSA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44"/>
      <c r="E3" s="444"/>
      <c r="F3" s="444"/>
      <c r="G3" s="444"/>
      <c r="H3" s="444"/>
      <c r="I3" s="82"/>
      <c r="J3" s="82"/>
      <c r="K3" s="85"/>
      <c r="L3" s="85"/>
      <c r="M3" s="259" t="s">
        <v>90</v>
      </c>
      <c r="N3" s="467"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44"/>
      <c r="E4" s="444"/>
      <c r="F4" s="444"/>
      <c r="G4" s="444"/>
      <c r="H4" s="444"/>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44" t="s">
        <v>66</v>
      </c>
      <c r="D5" s="444"/>
      <c r="E5" s="444"/>
      <c r="F5" s="444"/>
      <c r="G5" s="444"/>
      <c r="H5" s="444"/>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44" t="s">
        <v>71</v>
      </c>
      <c r="F6" s="214"/>
      <c r="G6" s="444" t="s">
        <v>72</v>
      </c>
      <c r="H6" s="214"/>
      <c r="I6" s="82"/>
      <c r="J6" s="82"/>
      <c r="K6" s="194"/>
      <c r="L6" s="194"/>
      <c r="M6" s="436"/>
      <c r="N6" s="453"/>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44"/>
      <c r="D7" s="445"/>
      <c r="E7" s="444"/>
      <c r="F7" s="256"/>
      <c r="G7" s="444"/>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64"/>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48"/>
      <c r="T11" s="448"/>
      <c r="U11" s="447"/>
      <c r="V11" s="448"/>
      <c r="W11" s="448"/>
      <c r="X11" s="448"/>
      <c r="Y11" s="448"/>
      <c r="Z11" s="448"/>
      <c r="AA11" s="448"/>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48"/>
      <c r="T12" s="448"/>
      <c r="U12" s="447"/>
      <c r="V12" s="448"/>
      <c r="W12" s="448"/>
      <c r="X12" s="448"/>
      <c r="Y12" s="448"/>
      <c r="Z12" s="448"/>
      <c r="AA12" s="448"/>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48"/>
      <c r="T13" s="448"/>
      <c r="U13" s="100"/>
      <c r="V13" s="101"/>
      <c r="W13" s="101"/>
      <c r="X13" s="101"/>
      <c r="Y13" s="101"/>
      <c r="Z13" s="101"/>
      <c r="AA13" s="448"/>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60"/>
      <c r="F14" s="460"/>
      <c r="G14" s="460"/>
      <c r="H14" s="460"/>
      <c r="I14" s="460"/>
      <c r="J14" s="460"/>
      <c r="K14" s="461"/>
      <c r="L14" s="461"/>
      <c r="M14" s="461"/>
      <c r="N14" s="461"/>
      <c r="O14" s="461"/>
      <c r="P14" s="461"/>
      <c r="Q14" s="266"/>
      <c r="R14" s="245"/>
      <c r="S14" s="448"/>
      <c r="T14" s="448"/>
      <c r="U14" s="100"/>
      <c r="V14" s="101"/>
      <c r="W14" s="101"/>
      <c r="X14" s="101"/>
      <c r="Y14" s="101"/>
      <c r="Z14" s="101"/>
      <c r="AA14" s="448"/>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54"/>
      <c r="K15" s="461"/>
      <c r="L15" s="461"/>
      <c r="M15" s="461"/>
      <c r="N15" s="461"/>
      <c r="O15" s="461"/>
      <c r="P15" s="461"/>
      <c r="Q15" s="266"/>
      <c r="R15" s="245"/>
      <c r="S15" s="448"/>
      <c r="T15" s="448"/>
      <c r="U15" s="100"/>
      <c r="V15" s="101"/>
      <c r="W15" s="101"/>
      <c r="X15" s="101"/>
      <c r="Y15" s="101"/>
      <c r="Z15" s="101"/>
      <c r="AA15" s="448"/>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47"/>
      <c r="T16" s="447"/>
      <c r="U16" s="237"/>
      <c r="V16" s="101"/>
      <c r="W16" s="101"/>
      <c r="X16" s="101"/>
      <c r="Y16" s="101"/>
      <c r="Z16" s="101"/>
      <c r="AA16" s="447"/>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65"/>
      <c r="D17" s="465" t="s">
        <v>82</v>
      </c>
      <c r="E17" s="469"/>
      <c r="F17" s="469"/>
      <c r="G17" s="469"/>
      <c r="H17" s="469"/>
      <c r="I17" s="465"/>
      <c r="J17" s="465"/>
      <c r="K17" s="465"/>
      <c r="L17" s="465"/>
      <c r="M17" s="240"/>
      <c r="N17" s="196" t="s">
        <v>4</v>
      </c>
      <c r="O17" s="196" t="s">
        <v>3</v>
      </c>
      <c r="P17" s="469" t="s">
        <v>1</v>
      </c>
      <c r="Q17" s="293"/>
      <c r="R17" s="225"/>
      <c r="S17" s="447"/>
      <c r="T17" s="457"/>
      <c r="U17" s="238"/>
      <c r="V17" s="448"/>
      <c r="W17" s="448"/>
      <c r="X17" s="19"/>
      <c r="Y17" s="457"/>
      <c r="Z17" s="457"/>
      <c r="AA17" s="447"/>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47"/>
      <c r="T18" s="450"/>
      <c r="U18" s="238"/>
      <c r="V18" s="448"/>
      <c r="W18" s="153"/>
      <c r="X18" s="36"/>
      <c r="Y18" s="107"/>
      <c r="Z18" s="451"/>
      <c r="AA18" s="447"/>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47"/>
      <c r="T19" s="450"/>
      <c r="U19" s="238"/>
      <c r="V19" s="448"/>
      <c r="W19" s="153"/>
      <c r="X19" s="36"/>
      <c r="Y19" s="107"/>
      <c r="Z19" s="451"/>
      <c r="AA19" s="447"/>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47"/>
      <c r="T20" s="450"/>
      <c r="U20" s="238"/>
      <c r="V20" s="448"/>
      <c r="W20" s="153"/>
      <c r="X20" s="36"/>
      <c r="Y20" s="107"/>
      <c r="Z20" s="451"/>
      <c r="AA20" s="447"/>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47"/>
      <c r="T21" s="450"/>
      <c r="U21" s="238"/>
      <c r="V21" s="448"/>
      <c r="W21" s="153"/>
      <c r="X21" s="36"/>
      <c r="Y21" s="107"/>
      <c r="Z21" s="451"/>
      <c r="AA21" s="447"/>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47"/>
      <c r="T22" s="450"/>
      <c r="U22" s="448"/>
      <c r="V22" s="448"/>
      <c r="W22" s="153"/>
      <c r="X22" s="36"/>
      <c r="Y22" s="107"/>
      <c r="Z22" s="451"/>
      <c r="AA22" s="447"/>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47"/>
      <c r="T23" s="450"/>
      <c r="U23" s="448"/>
      <c r="V23" s="448"/>
      <c r="W23" s="153"/>
      <c r="X23" s="36"/>
      <c r="Y23" s="107"/>
      <c r="Z23" s="451"/>
      <c r="AA23" s="447"/>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47"/>
      <c r="T24" s="447"/>
      <c r="U24" s="447"/>
      <c r="V24" s="447"/>
      <c r="W24" s="447"/>
      <c r="X24" s="447"/>
      <c r="Y24" s="447"/>
      <c r="Z24" s="447"/>
      <c r="AA24" s="447"/>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58"/>
      <c r="O25" s="109"/>
      <c r="P25" s="109"/>
      <c r="Q25" s="293"/>
      <c r="R25" s="225"/>
      <c r="S25" s="447"/>
      <c r="T25" s="447"/>
      <c r="U25" s="447"/>
      <c r="V25" s="447"/>
      <c r="W25" s="447"/>
      <c r="X25" s="447"/>
      <c r="Y25" s="457"/>
      <c r="Z25" s="447"/>
      <c r="AA25" s="447"/>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65" t="s">
        <v>2</v>
      </c>
      <c r="E26" s="469"/>
      <c r="F26" s="469"/>
      <c r="G26" s="469"/>
      <c r="H26" s="469"/>
      <c r="I26" s="465"/>
      <c r="J26" s="465"/>
      <c r="K26" s="457"/>
      <c r="L26" s="457"/>
      <c r="M26" s="224"/>
      <c r="N26" s="196" t="s">
        <v>116</v>
      </c>
      <c r="O26" s="196" t="s">
        <v>3</v>
      </c>
      <c r="P26" s="196" t="s">
        <v>1</v>
      </c>
      <c r="Q26" s="293"/>
      <c r="R26" s="225"/>
      <c r="S26" s="447"/>
      <c r="T26" s="447"/>
      <c r="U26" s="457"/>
      <c r="V26" s="457"/>
      <c r="W26" s="457"/>
      <c r="X26" s="26"/>
      <c r="Y26" s="448"/>
      <c r="Z26" s="457"/>
      <c r="AA26" s="447"/>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47"/>
      <c r="T27" s="450"/>
      <c r="U27" s="448"/>
      <c r="V27" s="448"/>
      <c r="W27" s="153"/>
      <c r="X27" s="36"/>
      <c r="Y27" s="155"/>
      <c r="Z27" s="451"/>
      <c r="AA27" s="447"/>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47"/>
      <c r="T28" s="450"/>
      <c r="U28" s="448"/>
      <c r="V28" s="448"/>
      <c r="W28" s="153"/>
      <c r="X28" s="36"/>
      <c r="Y28" s="155"/>
      <c r="Z28" s="451"/>
      <c r="AA28" s="447"/>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47"/>
      <c r="T29" s="450"/>
      <c r="U29" s="448"/>
      <c r="V29" s="448"/>
      <c r="W29" s="153"/>
      <c r="X29" s="36"/>
      <c r="Y29" s="155"/>
      <c r="Z29" s="451"/>
      <c r="AA29" s="447"/>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47"/>
      <c r="T30" s="450"/>
      <c r="U30" s="448"/>
      <c r="V30" s="448"/>
      <c r="W30" s="153"/>
      <c r="X30" s="36"/>
      <c r="Y30" s="155"/>
      <c r="Z30" s="451"/>
      <c r="AA30" s="447"/>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47"/>
      <c r="T31" s="450"/>
      <c r="U31" s="448"/>
      <c r="V31" s="448"/>
      <c r="W31" s="153"/>
      <c r="X31" s="36"/>
      <c r="Y31" s="155"/>
      <c r="Z31" s="451"/>
      <c r="AA31" s="447"/>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47"/>
      <c r="T32" s="450"/>
      <c r="U32" s="448"/>
      <c r="V32" s="448"/>
      <c r="W32" s="153"/>
      <c r="X32" s="36"/>
      <c r="Y32" s="155"/>
      <c r="Z32" s="451"/>
      <c r="AA32" s="447"/>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47"/>
      <c r="T33" s="447"/>
      <c r="U33" s="447"/>
      <c r="V33" s="447"/>
      <c r="W33" s="447"/>
      <c r="X33" s="447"/>
      <c r="Y33" s="447"/>
      <c r="Z33" s="447"/>
      <c r="AA33" s="447"/>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47"/>
      <c r="T34" s="447"/>
      <c r="U34" s="447"/>
      <c r="V34" s="447"/>
      <c r="W34" s="447"/>
      <c r="X34" s="447"/>
      <c r="Y34" s="447"/>
      <c r="Z34" s="447"/>
      <c r="AA34" s="447"/>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47"/>
      <c r="T35" s="447"/>
      <c r="U35" s="447"/>
      <c r="V35" s="447"/>
      <c r="W35" s="447"/>
      <c r="X35" s="447"/>
      <c r="Y35" s="447"/>
      <c r="Z35" s="447"/>
      <c r="AA35" s="447"/>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66"/>
      <c r="D36" s="466" t="s">
        <v>5</v>
      </c>
      <c r="E36" s="213"/>
      <c r="F36" s="213"/>
      <c r="G36" s="213"/>
      <c r="H36" s="213"/>
      <c r="I36" s="213"/>
      <c r="J36" s="213"/>
      <c r="K36" s="196"/>
      <c r="L36" s="196"/>
      <c r="M36" s="196"/>
      <c r="N36" s="196" t="s">
        <v>0</v>
      </c>
      <c r="O36" s="650"/>
      <c r="P36" s="469" t="s">
        <v>1</v>
      </c>
      <c r="Q36" s="293"/>
      <c r="R36" s="225"/>
      <c r="S36" s="447"/>
      <c r="T36" s="457"/>
      <c r="U36" s="448"/>
      <c r="V36" s="457"/>
      <c r="W36" s="457"/>
      <c r="X36" s="457"/>
      <c r="Y36" s="457"/>
      <c r="Z36" s="457"/>
      <c r="AA36" s="447"/>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47"/>
      <c r="T37" s="450"/>
      <c r="U37" s="448"/>
      <c r="V37" s="455"/>
      <c r="W37" s="456"/>
      <c r="X37" s="36"/>
      <c r="Y37" s="153"/>
      <c r="Z37" s="36"/>
      <c r="AA37" s="447"/>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47"/>
      <c r="T38" s="450"/>
      <c r="U38" s="448"/>
      <c r="V38" s="455"/>
      <c r="W38" s="456"/>
      <c r="X38" s="36"/>
      <c r="Y38" s="153"/>
      <c r="Z38" s="36"/>
      <c r="AA38" s="447"/>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47"/>
      <c r="T39" s="450"/>
      <c r="U39" s="448"/>
      <c r="V39" s="455"/>
      <c r="W39" s="455"/>
      <c r="X39" s="36"/>
      <c r="Y39" s="153"/>
      <c r="Z39" s="36"/>
      <c r="AA39" s="447"/>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47"/>
      <c r="T40" s="450"/>
      <c r="U40" s="448"/>
      <c r="V40" s="455"/>
      <c r="W40" s="455"/>
      <c r="X40" s="36"/>
      <c r="Y40" s="153"/>
      <c r="Z40" s="36"/>
      <c r="AA40" s="447"/>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47"/>
      <c r="T41" s="450"/>
      <c r="U41" s="448"/>
      <c r="V41" s="455"/>
      <c r="W41" s="455"/>
      <c r="X41" s="36"/>
      <c r="Y41" s="153"/>
      <c r="Z41" s="36"/>
      <c r="AA41" s="447"/>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65"/>
      <c r="N42" s="109"/>
      <c r="O42" s="199" t="s">
        <v>19</v>
      </c>
      <c r="P42" s="212">
        <f>SUM(P37:P41)</f>
        <v>0</v>
      </c>
      <c r="Q42" s="293"/>
      <c r="R42" s="225"/>
      <c r="S42" s="447"/>
      <c r="T42" s="447"/>
      <c r="U42" s="447"/>
      <c r="V42" s="447"/>
      <c r="W42" s="447"/>
      <c r="X42" s="447"/>
      <c r="Y42" s="447"/>
      <c r="Z42" s="447"/>
      <c r="AA42" s="447"/>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43"/>
      <c r="K43" s="96"/>
      <c r="L43" s="96"/>
      <c r="M43" s="96"/>
      <c r="N43" s="96"/>
      <c r="O43" s="96"/>
      <c r="P43" s="380"/>
      <c r="Q43" s="293"/>
      <c r="R43" s="225"/>
      <c r="S43" s="447"/>
      <c r="T43" s="447"/>
      <c r="U43" s="447"/>
      <c r="V43" s="447"/>
      <c r="W43" s="447"/>
      <c r="X43" s="447"/>
      <c r="Y43" s="447"/>
      <c r="Z43" s="447"/>
      <c r="AA43" s="447"/>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47"/>
      <c r="T44" s="447"/>
      <c r="U44" s="447"/>
      <c r="V44" s="447"/>
      <c r="W44" s="447"/>
      <c r="X44" s="447"/>
      <c r="Y44" s="447"/>
      <c r="Z44" s="447"/>
      <c r="AA44" s="447"/>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46"/>
      <c r="T45" s="446"/>
      <c r="U45" s="446"/>
      <c r="V45" s="446"/>
      <c r="W45" s="446"/>
      <c r="X45" s="446"/>
      <c r="Y45" s="446"/>
      <c r="Z45" s="446"/>
      <c r="AA45" s="446"/>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48"/>
      <c r="T46" s="448"/>
      <c r="U46" s="448"/>
      <c r="V46" s="448"/>
      <c r="W46" s="448"/>
      <c r="X46" s="448"/>
      <c r="Y46" s="448"/>
      <c r="Z46" s="448"/>
      <c r="AA46" s="44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51"/>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51"/>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57"/>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46"/>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46"/>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LxW2f5ogOsk9BNEyzLT7SoJbLzUbT378PU9RMse6ZvdSe/obHW4ne3wBn6x+NS8Z00OiUPEKerkx7hOooiOhkg==" saltValue="Ey1ERYrfSwAbRrhyN+33uA=="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6G8rwnZYZdi1kaU72hZcx9evvNVUjFmIi2I1vw2m12PHWUDFAad6kw1KsgUJIfdnpG6DPO3IR0MULosnaDV0tA==" saltValue="7VCXUCk3XJr3jVTmAZ+Rkw=="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3RgEE745nDIqOXrSY+UNf9ERetvpxsplA8fsJU4o4hALL8kAHqXpVLnjqBINuPk2h73J2VM0l4ZBgdZP5LHY6A==" saltValue="yjr8W0Uz+4Zuiru4FQz0b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2xQhqvDBfuoCJ2Pz1bPpbbR9YetAxXTSFXQuojLiPH+WQfWebWUKegcuminveMEUX6198e3Qkm3aQ9rfzo3KZA==" saltValue="98p3L+/cnYPDCKNlDuarEg=="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01"/>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3.44140625" style="86" customWidth="1"/>
    <col min="4" max="4" width="9.109375" style="86" customWidth="1"/>
    <col min="5" max="5" width="4.6640625" style="86" customWidth="1"/>
    <col min="6" max="6" width="23.33203125" style="86" customWidth="1"/>
    <col min="7" max="7" width="16.6640625" style="86" customWidth="1"/>
    <col min="8" max="8" width="10" style="86" customWidth="1"/>
    <col min="9" max="9" width="8.109375" style="86" customWidth="1"/>
    <col min="10" max="10" width="8.5546875" style="86" customWidth="1"/>
    <col min="11" max="11" width="4.88671875" style="86" customWidth="1"/>
    <col min="12" max="23" width="12.33203125" style="86" customWidth="1"/>
    <col min="24" max="16384" width="8.88671875" style="86"/>
  </cols>
  <sheetData>
    <row r="1" spans="2:50" ht="9" customHeight="1" x14ac:dyDescent="0.25"/>
    <row r="2" spans="2:50" ht="13.95" customHeight="1" x14ac:dyDescent="0.4">
      <c r="B2" s="165"/>
      <c r="C2" s="166"/>
      <c r="D2" s="166"/>
      <c r="E2" s="166"/>
      <c r="F2" s="263"/>
      <c r="G2" s="167"/>
      <c r="H2" s="282"/>
      <c r="I2" s="566"/>
      <c r="J2" s="567"/>
      <c r="K2" s="283"/>
      <c r="L2" s="326"/>
      <c r="M2" s="338"/>
      <c r="N2" s="326"/>
      <c r="O2" s="326"/>
      <c r="P2" s="149"/>
      <c r="Q2" s="149"/>
      <c r="R2" s="89"/>
      <c r="S2" s="150"/>
      <c r="T2" s="151"/>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2:50" ht="9" customHeight="1" x14ac:dyDescent="0.4">
      <c r="B3" s="170"/>
      <c r="C3" s="171" t="s">
        <v>64</v>
      </c>
      <c r="D3" s="322"/>
      <c r="E3" s="82"/>
      <c r="F3" s="85"/>
      <c r="G3" s="259" t="s">
        <v>90</v>
      </c>
      <c r="H3" s="276" t="str">
        <f>'Cover Page'!O3</f>
        <v>2-5-18</v>
      </c>
      <c r="I3" s="82"/>
      <c r="J3" s="82"/>
      <c r="K3" s="265"/>
      <c r="L3" s="326"/>
      <c r="M3" s="338"/>
      <c r="N3" s="326"/>
      <c r="O3" s="326"/>
      <c r="P3" s="149"/>
      <c r="Q3" s="149"/>
      <c r="R3" s="89"/>
      <c r="S3" s="150"/>
      <c r="T3" s="151"/>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2:50" ht="9" customHeight="1" x14ac:dyDescent="0.4">
      <c r="B4" s="170"/>
      <c r="C4" s="83" t="s">
        <v>65</v>
      </c>
      <c r="D4" s="322"/>
      <c r="E4" s="82"/>
      <c r="F4" s="85"/>
      <c r="G4" s="89"/>
      <c r="H4" s="90"/>
      <c r="I4" s="82"/>
      <c r="J4" s="82"/>
      <c r="K4" s="265"/>
      <c r="L4" s="326"/>
      <c r="M4" s="338"/>
      <c r="N4" s="326"/>
      <c r="O4" s="326"/>
      <c r="P4" s="149"/>
      <c r="Q4" s="149"/>
      <c r="R4" s="89"/>
      <c r="S4" s="150"/>
      <c r="T4" s="151"/>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2:50" ht="9" customHeight="1" x14ac:dyDescent="0.4">
      <c r="B5" s="170"/>
      <c r="C5" s="322" t="s">
        <v>66</v>
      </c>
      <c r="D5" s="322"/>
      <c r="E5" s="82"/>
      <c r="F5" s="85"/>
      <c r="G5" s="89"/>
      <c r="H5" s="90"/>
      <c r="I5" s="82"/>
      <c r="J5" s="82"/>
      <c r="K5" s="265"/>
      <c r="L5" s="326"/>
      <c r="M5" s="338"/>
      <c r="N5" s="326"/>
      <c r="O5" s="326"/>
      <c r="P5" s="149"/>
      <c r="Q5" s="149"/>
      <c r="R5" s="89"/>
      <c r="S5" s="150"/>
      <c r="T5" s="151"/>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2:50" ht="11.4" customHeight="1" x14ac:dyDescent="0.25">
      <c r="B6" s="170"/>
      <c r="C6" s="322" t="s">
        <v>67</v>
      </c>
      <c r="D6" s="256" t="s">
        <v>68</v>
      </c>
      <c r="E6" s="303"/>
      <c r="F6" s="85"/>
      <c r="G6" s="89"/>
      <c r="H6" s="90"/>
      <c r="I6" s="82"/>
      <c r="J6" s="82"/>
      <c r="K6" s="265"/>
      <c r="L6" s="326"/>
      <c r="M6" s="326"/>
      <c r="N6" s="326"/>
      <c r="O6" s="326"/>
      <c r="P6" s="149"/>
      <c r="Q6" s="149"/>
      <c r="R6" s="89"/>
      <c r="S6" s="150"/>
      <c r="T6" s="151"/>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2:50" ht="20.399999999999999" customHeight="1" x14ac:dyDescent="0.3">
      <c r="B7" s="170"/>
      <c r="C7" s="284"/>
      <c r="D7" s="82"/>
      <c r="E7" s="82"/>
      <c r="F7" s="85"/>
      <c r="G7" s="89"/>
      <c r="H7" s="90"/>
      <c r="I7" s="82"/>
      <c r="J7" s="82"/>
      <c r="K7" s="265"/>
      <c r="L7" s="326"/>
      <c r="M7" s="326"/>
      <c r="N7" s="326"/>
      <c r="O7" s="326"/>
      <c r="P7" s="149"/>
      <c r="Q7" s="149"/>
      <c r="R7" s="89"/>
      <c r="S7" s="150"/>
      <c r="T7" s="151"/>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2:50" ht="16.95" customHeight="1" x14ac:dyDescent="0.25">
      <c r="B8" s="170"/>
      <c r="C8" s="416" t="s">
        <v>70</v>
      </c>
      <c r="D8" s="96"/>
      <c r="E8" s="96"/>
      <c r="F8" s="85"/>
      <c r="G8" s="89"/>
      <c r="H8" s="90"/>
      <c r="I8" s="96"/>
      <c r="J8" s="96"/>
      <c r="K8" s="265"/>
      <c r="L8" s="326"/>
      <c r="M8" s="326"/>
      <c r="N8" s="326"/>
      <c r="O8" s="326"/>
      <c r="P8" s="149"/>
      <c r="Q8" s="149"/>
      <c r="R8" s="89"/>
      <c r="S8" s="150"/>
      <c r="T8" s="151"/>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2:50" ht="22.2" customHeight="1" x14ac:dyDescent="0.25">
      <c r="B9" s="170"/>
      <c r="C9" s="572" t="s">
        <v>131</v>
      </c>
      <c r="D9" s="573"/>
      <c r="E9" s="573"/>
      <c r="F9" s="573"/>
      <c r="G9" s="573"/>
      <c r="H9" s="573"/>
      <c r="I9" s="573"/>
      <c r="J9" s="573"/>
      <c r="K9" s="265"/>
      <c r="L9" s="326"/>
      <c r="M9" s="326"/>
      <c r="N9" s="326"/>
      <c r="O9" s="326"/>
      <c r="P9" s="149"/>
      <c r="Q9" s="149"/>
      <c r="R9" s="89"/>
      <c r="S9" s="150"/>
      <c r="T9" s="151"/>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2:50" ht="4.95" customHeight="1" x14ac:dyDescent="0.25">
      <c r="B10" s="323"/>
      <c r="C10" s="571"/>
      <c r="D10" s="518"/>
      <c r="E10" s="518"/>
      <c r="F10" s="518"/>
      <c r="G10" s="518"/>
      <c r="H10" s="518"/>
      <c r="I10" s="518"/>
      <c r="J10" s="518"/>
      <c r="K10" s="265"/>
      <c r="L10" s="326"/>
      <c r="M10" s="327"/>
      <c r="N10" s="91"/>
      <c r="O10" s="326"/>
      <c r="P10" s="326"/>
      <c r="Q10" s="326"/>
      <c r="R10" s="326"/>
      <c r="S10" s="326"/>
      <c r="T10" s="334"/>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2:50" ht="15.6" customHeight="1" x14ac:dyDescent="0.25">
      <c r="B11" s="323"/>
      <c r="C11" s="571" t="s">
        <v>45</v>
      </c>
      <c r="D11" s="518"/>
      <c r="E11" s="518"/>
      <c r="F11" s="518"/>
      <c r="G11" s="518"/>
      <c r="H11" s="518"/>
      <c r="I11" s="518"/>
      <c r="J11" s="518"/>
      <c r="K11" s="265"/>
      <c r="L11" s="326"/>
      <c r="M11" s="326"/>
      <c r="N11" s="325"/>
      <c r="O11" s="326"/>
      <c r="P11" s="326"/>
      <c r="Q11" s="326"/>
      <c r="R11" s="326"/>
      <c r="S11" s="326"/>
      <c r="T11" s="326"/>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2:50" ht="28.8" customHeight="1" x14ac:dyDescent="0.25">
      <c r="B12" s="323"/>
      <c r="C12" s="571"/>
      <c r="D12" s="576"/>
      <c r="E12" s="576"/>
      <c r="F12" s="576"/>
      <c r="G12" s="576"/>
      <c r="H12" s="576"/>
      <c r="I12" s="576"/>
      <c r="J12" s="576"/>
      <c r="K12" s="265"/>
      <c r="L12" s="326"/>
      <c r="M12" s="326"/>
      <c r="N12" s="325"/>
      <c r="O12" s="326"/>
      <c r="P12" s="326"/>
      <c r="Q12" s="326"/>
      <c r="R12" s="326"/>
      <c r="S12" s="326"/>
      <c r="T12" s="326"/>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2:50" ht="24" customHeight="1" x14ac:dyDescent="0.25">
      <c r="B13" s="120"/>
      <c r="C13" s="574" t="s">
        <v>63</v>
      </c>
      <c r="D13" s="575"/>
      <c r="E13" s="575"/>
      <c r="F13" s="575"/>
      <c r="G13" s="575"/>
      <c r="H13" s="575"/>
      <c r="I13" s="575"/>
      <c r="J13" s="575"/>
      <c r="K13" s="285"/>
      <c r="L13" s="325"/>
      <c r="M13" s="325"/>
      <c r="N13" s="101"/>
      <c r="O13" s="101"/>
      <c r="P13" s="101"/>
      <c r="Q13" s="101"/>
      <c r="R13" s="101"/>
      <c r="S13" s="101"/>
      <c r="T13" s="101"/>
      <c r="U13" s="109"/>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2:50" ht="21" customHeight="1" x14ac:dyDescent="0.25">
      <c r="B14" s="120"/>
      <c r="C14" s="568"/>
      <c r="D14" s="569"/>
      <c r="E14" s="569"/>
      <c r="F14" s="569"/>
      <c r="G14" s="569"/>
      <c r="H14" s="569"/>
      <c r="I14" s="569"/>
      <c r="J14" s="569"/>
      <c r="K14" s="285"/>
      <c r="L14" s="325"/>
      <c r="M14" s="328"/>
      <c r="N14" s="326"/>
      <c r="O14" s="326"/>
      <c r="P14" s="326"/>
      <c r="Q14" s="19"/>
      <c r="R14" s="328"/>
      <c r="S14" s="328"/>
      <c r="T14" s="328"/>
      <c r="U14" s="109"/>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2:50" ht="19.8" customHeight="1" x14ac:dyDescent="0.25">
      <c r="B15" s="120"/>
      <c r="C15" s="222"/>
      <c r="D15" s="299"/>
      <c r="E15" s="299"/>
      <c r="F15" s="299"/>
      <c r="G15" s="299"/>
      <c r="H15" s="299"/>
      <c r="I15" s="299"/>
      <c r="J15" s="299"/>
      <c r="K15" s="285"/>
      <c r="L15" s="325"/>
      <c r="M15" s="328"/>
      <c r="N15" s="326"/>
      <c r="O15" s="326"/>
      <c r="P15" s="326"/>
      <c r="Q15" s="19"/>
      <c r="R15" s="328"/>
      <c r="S15" s="328"/>
      <c r="T15" s="328"/>
      <c r="U15" s="109"/>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2:50" ht="19.8" customHeight="1" x14ac:dyDescent="0.25">
      <c r="B16" s="120"/>
      <c r="C16" s="570"/>
      <c r="D16" s="570"/>
      <c r="E16" s="570"/>
      <c r="F16" s="570"/>
      <c r="G16" s="570"/>
      <c r="H16" s="570"/>
      <c r="I16" s="570"/>
      <c r="J16" s="570"/>
      <c r="K16" s="285"/>
      <c r="L16" s="325"/>
      <c r="M16" s="329"/>
      <c r="N16" s="326"/>
      <c r="O16" s="326"/>
      <c r="P16" s="153"/>
      <c r="Q16" s="36"/>
      <c r="R16" s="107"/>
      <c r="S16" s="332"/>
      <c r="T16" s="333"/>
      <c r="U16" s="109"/>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2:50" ht="19.2" customHeight="1" x14ac:dyDescent="0.25">
      <c r="B17" s="120"/>
      <c r="C17" s="570"/>
      <c r="D17" s="570"/>
      <c r="E17" s="570"/>
      <c r="F17" s="570"/>
      <c r="G17" s="570"/>
      <c r="H17" s="570"/>
      <c r="I17" s="570"/>
      <c r="J17" s="570"/>
      <c r="K17" s="285"/>
      <c r="L17" s="325"/>
      <c r="M17" s="329"/>
      <c r="N17" s="326"/>
      <c r="O17" s="326"/>
      <c r="P17" s="153"/>
      <c r="Q17" s="36"/>
      <c r="R17" s="107"/>
      <c r="S17" s="332"/>
      <c r="T17" s="333"/>
      <c r="U17" s="109"/>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19.95" customHeight="1" x14ac:dyDescent="0.25">
      <c r="B18" s="120"/>
      <c r="C18" s="417" t="s">
        <v>46</v>
      </c>
      <c r="D18" s="334"/>
      <c r="E18" s="334"/>
      <c r="F18" s="335"/>
      <c r="G18" s="187"/>
      <c r="H18" s="192"/>
      <c r="I18" s="193"/>
      <c r="J18" s="334"/>
      <c r="K18" s="285"/>
      <c r="L18" s="325"/>
      <c r="M18" s="329"/>
      <c r="N18" s="326"/>
      <c r="O18" s="326"/>
      <c r="P18" s="153"/>
      <c r="Q18" s="36"/>
      <c r="R18" s="107"/>
      <c r="S18" s="332"/>
      <c r="T18" s="333"/>
      <c r="U18" s="109"/>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19.8" customHeight="1" x14ac:dyDescent="0.25">
      <c r="B19" s="120"/>
      <c r="C19" s="570"/>
      <c r="D19" s="569"/>
      <c r="E19" s="569"/>
      <c r="F19" s="569"/>
      <c r="G19" s="569"/>
      <c r="H19" s="569"/>
      <c r="I19" s="569"/>
      <c r="J19" s="569"/>
      <c r="K19" s="285"/>
      <c r="L19" s="325"/>
      <c r="M19" s="329"/>
      <c r="N19" s="326"/>
      <c r="O19" s="326"/>
      <c r="P19" s="153"/>
      <c r="Q19" s="36"/>
      <c r="R19" s="107"/>
      <c r="S19" s="332"/>
      <c r="T19" s="333"/>
      <c r="U19" s="109"/>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2:50" ht="19.8" customHeight="1" x14ac:dyDescent="0.25">
      <c r="B20" s="120"/>
      <c r="C20" s="568"/>
      <c r="D20" s="568"/>
      <c r="E20" s="568"/>
      <c r="F20" s="568"/>
      <c r="G20" s="568"/>
      <c r="H20" s="568"/>
      <c r="I20" s="568"/>
      <c r="J20" s="568"/>
      <c r="K20" s="285"/>
      <c r="L20" s="325"/>
      <c r="M20" s="325"/>
      <c r="N20" s="325"/>
      <c r="O20" s="325"/>
      <c r="P20" s="325"/>
      <c r="Q20" s="325"/>
      <c r="R20" s="325"/>
      <c r="S20" s="325"/>
      <c r="T20" s="332"/>
      <c r="U20" s="109"/>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2:50" ht="19.8" customHeight="1" x14ac:dyDescent="0.25">
      <c r="B21" s="120"/>
      <c r="C21" s="568"/>
      <c r="D21" s="568"/>
      <c r="E21" s="568"/>
      <c r="F21" s="568"/>
      <c r="G21" s="568"/>
      <c r="H21" s="568"/>
      <c r="I21" s="568"/>
      <c r="J21" s="568"/>
      <c r="K21" s="285"/>
      <c r="L21" s="325"/>
      <c r="M21" s="325"/>
      <c r="N21" s="325"/>
      <c r="O21" s="325"/>
      <c r="P21" s="325"/>
      <c r="Q21" s="325"/>
      <c r="R21" s="325"/>
      <c r="S21" s="325"/>
      <c r="T21" s="325"/>
      <c r="U21" s="109"/>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2:50" ht="40.200000000000003" customHeight="1" x14ac:dyDescent="0.25">
      <c r="B22" s="120"/>
      <c r="C22" s="577" t="s">
        <v>108</v>
      </c>
      <c r="D22" s="578"/>
      <c r="E22" s="578"/>
      <c r="F22" s="578"/>
      <c r="G22" s="578"/>
      <c r="H22" s="578"/>
      <c r="I22" s="578"/>
      <c r="J22" s="578"/>
      <c r="K22" s="285"/>
      <c r="L22" s="325"/>
      <c r="M22" s="325"/>
      <c r="N22" s="325"/>
      <c r="O22" s="325"/>
      <c r="P22" s="325"/>
      <c r="Q22" s="325"/>
      <c r="R22" s="328"/>
      <c r="S22" s="325"/>
      <c r="T22" s="325"/>
      <c r="U22" s="109"/>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2:50" ht="19.8" customHeight="1" x14ac:dyDescent="0.25">
      <c r="B23" s="120"/>
      <c r="C23" s="568"/>
      <c r="D23" s="569"/>
      <c r="E23" s="569"/>
      <c r="F23" s="569"/>
      <c r="G23" s="569"/>
      <c r="H23" s="569"/>
      <c r="I23" s="569"/>
      <c r="J23" s="569"/>
      <c r="K23" s="285"/>
      <c r="L23" s="325"/>
      <c r="M23" s="325"/>
      <c r="N23" s="328"/>
      <c r="O23" s="328"/>
      <c r="P23" s="328"/>
      <c r="Q23" s="26"/>
      <c r="R23" s="326"/>
      <c r="S23" s="328"/>
      <c r="T23" s="328"/>
      <c r="U23" s="109"/>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2:50" ht="19.8" customHeight="1" x14ac:dyDescent="0.25">
      <c r="B24" s="120"/>
      <c r="C24" s="570"/>
      <c r="D24" s="570"/>
      <c r="E24" s="570"/>
      <c r="F24" s="570"/>
      <c r="G24" s="570"/>
      <c r="H24" s="570"/>
      <c r="I24" s="570"/>
      <c r="J24" s="570"/>
      <c r="K24" s="285"/>
      <c r="L24" s="325"/>
      <c r="M24" s="329"/>
      <c r="N24" s="326"/>
      <c r="O24" s="326"/>
      <c r="P24" s="153"/>
      <c r="Q24" s="36"/>
      <c r="R24" s="155"/>
      <c r="S24" s="332"/>
      <c r="T24" s="333"/>
      <c r="U24" s="109"/>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2:50" ht="40.200000000000003" customHeight="1" x14ac:dyDescent="0.25">
      <c r="B25" s="120"/>
      <c r="C25" s="579" t="s">
        <v>114</v>
      </c>
      <c r="D25" s="578"/>
      <c r="E25" s="578"/>
      <c r="F25" s="578"/>
      <c r="G25" s="578"/>
      <c r="H25" s="578"/>
      <c r="I25" s="578"/>
      <c r="J25" s="578"/>
      <c r="K25" s="285"/>
      <c r="L25" s="325"/>
      <c r="M25" s="329"/>
      <c r="N25" s="326"/>
      <c r="O25" s="326"/>
      <c r="P25" s="153"/>
      <c r="Q25" s="36"/>
      <c r="R25" s="155"/>
      <c r="S25" s="332"/>
      <c r="T25" s="333"/>
      <c r="U25" s="109"/>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2:50" ht="19.8" customHeight="1" x14ac:dyDescent="0.25">
      <c r="B26" s="120"/>
      <c r="C26" s="570"/>
      <c r="D26" s="569"/>
      <c r="E26" s="569"/>
      <c r="F26" s="569"/>
      <c r="G26" s="569"/>
      <c r="H26" s="569"/>
      <c r="I26" s="569"/>
      <c r="J26" s="569"/>
      <c r="K26" s="285"/>
      <c r="L26" s="325"/>
      <c r="M26" s="329"/>
      <c r="N26" s="326"/>
      <c r="O26" s="326"/>
      <c r="P26" s="153"/>
      <c r="Q26" s="36"/>
      <c r="R26" s="155"/>
      <c r="S26" s="332"/>
      <c r="T26" s="333"/>
      <c r="U26" s="10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2:50" ht="19.8" customHeight="1" x14ac:dyDescent="0.25">
      <c r="B27" s="120"/>
      <c r="C27" s="570"/>
      <c r="D27" s="570"/>
      <c r="E27" s="570"/>
      <c r="F27" s="570"/>
      <c r="G27" s="570"/>
      <c r="H27" s="570"/>
      <c r="I27" s="570"/>
      <c r="J27" s="570"/>
      <c r="K27" s="285"/>
      <c r="L27" s="325"/>
      <c r="M27" s="329"/>
      <c r="N27" s="326"/>
      <c r="O27" s="326"/>
      <c r="P27" s="153"/>
      <c r="Q27" s="36"/>
      <c r="R27" s="155"/>
      <c r="S27" s="332"/>
      <c r="T27" s="333"/>
      <c r="U27" s="109"/>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2:50" ht="30" customHeight="1" x14ac:dyDescent="0.25">
      <c r="B28" s="120"/>
      <c r="C28" s="579" t="s">
        <v>115</v>
      </c>
      <c r="D28" s="578"/>
      <c r="E28" s="578"/>
      <c r="F28" s="578"/>
      <c r="G28" s="578"/>
      <c r="H28" s="578"/>
      <c r="I28" s="578"/>
      <c r="J28" s="578"/>
      <c r="K28" s="285"/>
      <c r="L28" s="325"/>
      <c r="M28" s="329"/>
      <c r="N28" s="326"/>
      <c r="O28" s="326"/>
      <c r="P28" s="153"/>
      <c r="Q28" s="36"/>
      <c r="R28" s="155"/>
      <c r="S28" s="332"/>
      <c r="T28" s="333"/>
      <c r="U28" s="109"/>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2:50" ht="19.8" customHeight="1" x14ac:dyDescent="0.25">
      <c r="B29" s="120"/>
      <c r="C29" s="568"/>
      <c r="D29" s="569"/>
      <c r="E29" s="569"/>
      <c r="F29" s="569"/>
      <c r="G29" s="569"/>
      <c r="H29" s="569"/>
      <c r="I29" s="569"/>
      <c r="J29" s="569"/>
      <c r="K29" s="285"/>
      <c r="L29" s="325"/>
      <c r="M29" s="325"/>
      <c r="N29" s="325"/>
      <c r="O29" s="325"/>
      <c r="P29" s="325"/>
      <c r="Q29" s="325"/>
      <c r="R29" s="325"/>
      <c r="S29" s="325"/>
      <c r="T29" s="332"/>
      <c r="U29" s="109"/>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2:50" ht="19.8" customHeight="1" x14ac:dyDescent="0.25">
      <c r="B30" s="120"/>
      <c r="C30" s="568"/>
      <c r="D30" s="568"/>
      <c r="E30" s="568"/>
      <c r="F30" s="568"/>
      <c r="G30" s="568"/>
      <c r="H30" s="568"/>
      <c r="I30" s="568"/>
      <c r="J30" s="568"/>
      <c r="K30" s="285"/>
      <c r="L30" s="325"/>
      <c r="M30" s="325"/>
      <c r="N30" s="325"/>
      <c r="O30" s="325"/>
      <c r="P30" s="325"/>
      <c r="Q30" s="325"/>
      <c r="R30" s="325"/>
      <c r="S30" s="325"/>
      <c r="T30" s="325"/>
      <c r="U30" s="109"/>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2:50" ht="19.8" customHeight="1" x14ac:dyDescent="0.25">
      <c r="B31" s="120"/>
      <c r="C31" s="568"/>
      <c r="D31" s="568"/>
      <c r="E31" s="568"/>
      <c r="F31" s="568"/>
      <c r="G31" s="568"/>
      <c r="H31" s="568"/>
      <c r="I31" s="568"/>
      <c r="J31" s="568"/>
      <c r="K31" s="285"/>
      <c r="L31" s="325"/>
      <c r="M31" s="328"/>
      <c r="N31" s="326"/>
      <c r="O31" s="328"/>
      <c r="P31" s="328"/>
      <c r="Q31" s="328"/>
      <c r="R31" s="328"/>
      <c r="S31" s="328"/>
      <c r="T31" s="328"/>
      <c r="U31" s="109"/>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2:50" ht="45.6" customHeight="1" x14ac:dyDescent="0.25">
      <c r="B32" s="120"/>
      <c r="C32" s="580" t="s">
        <v>94</v>
      </c>
      <c r="D32" s="581"/>
      <c r="E32" s="581"/>
      <c r="F32" s="581"/>
      <c r="G32" s="581"/>
      <c r="H32" s="581"/>
      <c r="I32" s="581"/>
      <c r="J32" s="581"/>
      <c r="K32" s="285"/>
      <c r="L32" s="325"/>
      <c r="M32" s="329"/>
      <c r="N32" s="326"/>
      <c r="O32" s="330"/>
      <c r="P32" s="331"/>
      <c r="Q32" s="36"/>
      <c r="R32" s="153"/>
      <c r="S32" s="36"/>
      <c r="T32" s="332"/>
      <c r="U32" s="109"/>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3.2" customHeight="1" x14ac:dyDescent="0.25">
      <c r="B33" s="120"/>
      <c r="C33" s="417" t="s">
        <v>47</v>
      </c>
      <c r="D33" s="334"/>
      <c r="E33" s="341"/>
      <c r="F33" s="232"/>
      <c r="G33" s="187"/>
      <c r="H33" s="187"/>
      <c r="I33" s="193"/>
      <c r="J33" s="334"/>
      <c r="K33" s="285"/>
      <c r="L33" s="325"/>
      <c r="M33" s="329"/>
      <c r="N33" s="326"/>
      <c r="O33" s="330"/>
      <c r="P33" s="331"/>
      <c r="Q33" s="36"/>
      <c r="R33" s="153"/>
      <c r="S33" s="36"/>
      <c r="T33" s="332"/>
      <c r="U33" s="109"/>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9.8" customHeight="1" x14ac:dyDescent="0.25">
      <c r="B34" s="120"/>
      <c r="C34" s="570"/>
      <c r="D34" s="582"/>
      <c r="E34" s="582"/>
      <c r="F34" s="582"/>
      <c r="G34" s="582"/>
      <c r="H34" s="582"/>
      <c r="I34" s="582"/>
      <c r="J34" s="582"/>
      <c r="K34" s="285"/>
      <c r="L34" s="325"/>
      <c r="M34" s="329"/>
      <c r="N34" s="326"/>
      <c r="O34" s="330"/>
      <c r="P34" s="330"/>
      <c r="Q34" s="36"/>
      <c r="R34" s="153"/>
      <c r="S34" s="36"/>
      <c r="T34" s="332"/>
      <c r="U34" s="109"/>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x14ac:dyDescent="0.25">
      <c r="B35" s="120"/>
      <c r="C35" s="570"/>
      <c r="D35" s="582"/>
      <c r="E35" s="582"/>
      <c r="F35" s="582"/>
      <c r="G35" s="582"/>
      <c r="H35" s="582"/>
      <c r="I35" s="582"/>
      <c r="J35" s="582"/>
      <c r="K35" s="285"/>
      <c r="L35" s="325"/>
      <c r="M35" s="329"/>
      <c r="N35" s="326"/>
      <c r="O35" s="330"/>
      <c r="P35" s="330"/>
      <c r="Q35" s="36"/>
      <c r="R35" s="153"/>
      <c r="S35" s="36"/>
      <c r="T35" s="332"/>
      <c r="U35" s="109"/>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s="99" customFormat="1" ht="19.8" customHeight="1" x14ac:dyDescent="0.25">
      <c r="B36" s="120"/>
      <c r="C36" s="570"/>
      <c r="D36" s="582"/>
      <c r="E36" s="582"/>
      <c r="F36" s="582"/>
      <c r="G36" s="582"/>
      <c r="H36" s="582"/>
      <c r="I36" s="582"/>
      <c r="J36" s="582"/>
      <c r="K36" s="285"/>
      <c r="L36" s="325"/>
      <c r="M36" s="325"/>
      <c r="N36" s="325"/>
      <c r="O36" s="325"/>
      <c r="P36" s="325"/>
      <c r="Q36" s="325"/>
      <c r="R36" s="325"/>
      <c r="S36" s="325"/>
      <c r="T36" s="325"/>
      <c r="U36" s="109"/>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s="99" customFormat="1" ht="19.8" customHeight="1" x14ac:dyDescent="0.25">
      <c r="B37" s="286"/>
      <c r="C37" s="287"/>
      <c r="D37" s="206"/>
      <c r="E37" s="206"/>
      <c r="F37" s="206"/>
      <c r="G37" s="206"/>
      <c r="H37" s="288"/>
      <c r="I37" s="287"/>
      <c r="J37" s="287"/>
      <c r="K37" s="289"/>
      <c r="L37" s="325"/>
      <c r="M37" s="325"/>
      <c r="N37" s="325"/>
      <c r="O37" s="325"/>
      <c r="P37" s="325"/>
      <c r="Q37" s="325"/>
      <c r="R37" s="325"/>
      <c r="S37" s="325"/>
      <c r="T37" s="325"/>
      <c r="U37" s="109"/>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3.2" customHeight="1" x14ac:dyDescent="0.25">
      <c r="B38" s="325"/>
      <c r="C38" s="325"/>
      <c r="D38" s="334"/>
      <c r="E38" s="334"/>
      <c r="F38" s="334"/>
      <c r="G38" s="334"/>
      <c r="H38" s="334"/>
      <c r="I38" s="158"/>
      <c r="J38" s="325"/>
      <c r="K38" s="225"/>
      <c r="L38" s="325"/>
      <c r="M38" s="325"/>
      <c r="N38" s="325"/>
      <c r="O38" s="325"/>
      <c r="P38" s="325"/>
      <c r="Q38" s="325"/>
      <c r="R38" s="325"/>
      <c r="S38" s="325"/>
      <c r="T38" s="158"/>
      <c r="U38" s="325"/>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3.2" customHeight="1" x14ac:dyDescent="0.25">
      <c r="B39" s="325"/>
      <c r="C39" s="325"/>
      <c r="D39" s="334"/>
      <c r="E39" s="334"/>
      <c r="F39" s="334"/>
      <c r="G39" s="334"/>
      <c r="H39" s="93"/>
      <c r="I39" s="189"/>
      <c r="J39" s="325"/>
      <c r="K39" s="225"/>
      <c r="L39" s="325"/>
      <c r="M39" s="325"/>
      <c r="N39" s="325"/>
      <c r="O39" s="325"/>
      <c r="P39" s="325"/>
      <c r="Q39" s="325"/>
      <c r="R39" s="325"/>
      <c r="S39" s="325"/>
      <c r="T39" s="158"/>
      <c r="U39" s="325"/>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3.2" customHeight="1" x14ac:dyDescent="0.25">
      <c r="B40" s="325"/>
      <c r="C40" s="325"/>
      <c r="D40" s="325"/>
      <c r="E40" s="325"/>
      <c r="F40" s="325"/>
      <c r="G40" s="325"/>
      <c r="H40" s="325"/>
      <c r="I40" s="325"/>
      <c r="J40" s="325"/>
      <c r="K40" s="225"/>
      <c r="L40" s="325"/>
      <c r="M40" s="325"/>
      <c r="N40" s="325"/>
      <c r="O40" s="325"/>
      <c r="P40" s="325"/>
      <c r="Q40" s="325"/>
      <c r="R40" s="325"/>
      <c r="S40" s="325"/>
      <c r="T40" s="325"/>
      <c r="U40" s="325"/>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3.2" customHeight="1" x14ac:dyDescent="0.25">
      <c r="B41" s="324"/>
      <c r="C41" s="324"/>
      <c r="D41" s="143"/>
      <c r="E41" s="144"/>
      <c r="F41" s="144"/>
      <c r="G41" s="144"/>
      <c r="H41" s="144"/>
      <c r="I41" s="144"/>
      <c r="J41" s="324"/>
      <c r="K41" s="190"/>
      <c r="L41" s="324"/>
      <c r="M41" s="324"/>
      <c r="N41" s="324"/>
      <c r="O41" s="324"/>
      <c r="P41" s="324"/>
      <c r="Q41" s="324"/>
      <c r="R41" s="324"/>
      <c r="S41" s="324"/>
      <c r="T41" s="324"/>
      <c r="U41" s="324"/>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3.2" customHeight="1" x14ac:dyDescent="0.25">
      <c r="B42" s="324"/>
      <c r="C42" s="324"/>
      <c r="D42" s="324"/>
      <c r="E42" s="324"/>
      <c r="F42" s="324"/>
      <c r="G42" s="324"/>
      <c r="H42" s="324"/>
      <c r="I42" s="324"/>
      <c r="J42" s="324"/>
      <c r="K42" s="190"/>
      <c r="L42" s="324"/>
      <c r="M42" s="324"/>
      <c r="N42" s="324"/>
      <c r="O42" s="324"/>
      <c r="P42" s="324"/>
      <c r="Q42" s="324"/>
      <c r="R42" s="324"/>
      <c r="S42" s="324"/>
      <c r="T42" s="324"/>
      <c r="U42" s="324"/>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x14ac:dyDescent="0.25">
      <c r="B43" s="245"/>
      <c r="C43" s="245"/>
      <c r="D43" s="245"/>
      <c r="E43" s="245"/>
      <c r="F43" s="245"/>
      <c r="G43" s="245"/>
      <c r="H43" s="245"/>
      <c r="I43" s="245"/>
      <c r="J43" s="245"/>
      <c r="K43" s="245"/>
      <c r="L43" s="326"/>
      <c r="M43" s="326"/>
      <c r="N43" s="326"/>
      <c r="O43" s="326"/>
      <c r="P43" s="326"/>
      <c r="Q43" s="326"/>
      <c r="R43" s="326"/>
      <c r="S43" s="326"/>
      <c r="T43" s="326"/>
      <c r="U43" s="326"/>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x14ac:dyDescent="0.25">
      <c r="A44" s="82"/>
      <c r="B44" s="326"/>
      <c r="C44" s="326"/>
      <c r="D44" s="326"/>
      <c r="E44" s="326"/>
      <c r="F44" s="326"/>
      <c r="G44" s="326"/>
      <c r="H44" s="150"/>
      <c r="I44" s="326"/>
      <c r="J44" s="326"/>
      <c r="K44" s="326"/>
      <c r="L44" s="326"/>
      <c r="M44" s="326"/>
      <c r="N44" s="326"/>
      <c r="O44" s="326"/>
      <c r="P44" s="326"/>
      <c r="Q44" s="326"/>
      <c r="R44" s="326"/>
      <c r="S44" s="326"/>
      <c r="T44" s="326"/>
      <c r="U44" s="326"/>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x14ac:dyDescent="0.25">
      <c r="A45" s="82"/>
      <c r="B45" s="326"/>
      <c r="C45" s="326"/>
      <c r="D45" s="31"/>
      <c r="E45" s="326"/>
      <c r="F45" s="326"/>
      <c r="G45" s="326"/>
      <c r="H45" s="326"/>
      <c r="I45" s="326"/>
      <c r="J45" s="326"/>
      <c r="K45" s="326"/>
      <c r="L45" s="326"/>
      <c r="M45" s="326"/>
      <c r="N45" s="326"/>
      <c r="O45" s="326"/>
      <c r="P45" s="326"/>
      <c r="Q45" s="326"/>
      <c r="R45" s="326"/>
      <c r="S45" s="326"/>
      <c r="T45" s="326"/>
      <c r="U45" s="326"/>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7.399999999999999" x14ac:dyDescent="0.3">
      <c r="A46" s="82"/>
      <c r="B46" s="159"/>
      <c r="C46" s="326"/>
      <c r="D46" s="326"/>
      <c r="E46" s="326"/>
      <c r="F46" s="326"/>
      <c r="G46" s="326"/>
      <c r="H46" s="326"/>
      <c r="I46" s="152"/>
      <c r="J46" s="326"/>
      <c r="K46" s="326"/>
      <c r="L46" s="326"/>
      <c r="M46" s="326"/>
      <c r="N46" s="326"/>
      <c r="O46" s="326"/>
      <c r="P46" s="326"/>
      <c r="Q46" s="326"/>
      <c r="R46" s="326"/>
      <c r="S46" s="326"/>
      <c r="T46" s="326"/>
      <c r="U46" s="326"/>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x14ac:dyDescent="0.25">
      <c r="A47" s="82"/>
      <c r="B47" s="326"/>
      <c r="C47" s="326"/>
      <c r="D47" s="91"/>
      <c r="E47" s="326"/>
      <c r="F47" s="326"/>
      <c r="G47" s="326"/>
      <c r="H47" s="334"/>
      <c r="I47" s="326"/>
      <c r="J47" s="326"/>
      <c r="K47" s="326"/>
      <c r="L47" s="326"/>
      <c r="M47" s="326"/>
      <c r="N47" s="326"/>
      <c r="O47" s="326"/>
      <c r="P47" s="326"/>
      <c r="Q47" s="326"/>
      <c r="R47" s="326"/>
      <c r="S47" s="326"/>
      <c r="T47" s="326"/>
      <c r="U47" s="326"/>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x14ac:dyDescent="0.25">
      <c r="A48" s="82"/>
      <c r="B48" s="326"/>
      <c r="C48" s="326"/>
      <c r="D48" s="326"/>
      <c r="E48" s="326"/>
      <c r="F48" s="326"/>
      <c r="G48" s="326"/>
      <c r="H48" s="326"/>
      <c r="I48" s="326"/>
      <c r="J48" s="326"/>
      <c r="K48" s="326"/>
      <c r="L48" s="326"/>
      <c r="M48" s="326"/>
      <c r="N48" s="326"/>
      <c r="O48" s="326"/>
      <c r="P48" s="326"/>
      <c r="Q48" s="326"/>
      <c r="R48" s="326"/>
      <c r="S48" s="326"/>
      <c r="T48" s="326"/>
      <c r="U48" s="326"/>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x14ac:dyDescent="0.25">
      <c r="A49" s="82"/>
      <c r="B49" s="326"/>
      <c r="C49" s="326"/>
      <c r="D49" s="325"/>
      <c r="E49" s="325"/>
      <c r="F49" s="325"/>
      <c r="G49" s="325"/>
      <c r="H49" s="325"/>
      <c r="I49" s="325"/>
      <c r="J49" s="325"/>
      <c r="K49" s="325"/>
      <c r="L49" s="326"/>
      <c r="M49" s="326"/>
      <c r="N49" s="326"/>
      <c r="O49" s="326"/>
      <c r="P49" s="326"/>
      <c r="Q49" s="326"/>
      <c r="R49" s="326"/>
      <c r="S49" s="326"/>
      <c r="T49" s="326"/>
      <c r="U49" s="326"/>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x14ac:dyDescent="0.25">
      <c r="A50" s="82"/>
      <c r="B50" s="326"/>
      <c r="C50" s="326"/>
      <c r="D50" s="325"/>
      <c r="E50" s="325"/>
      <c r="F50" s="325"/>
      <c r="G50" s="325"/>
      <c r="H50" s="325"/>
      <c r="I50" s="325"/>
      <c r="J50" s="325"/>
      <c r="K50" s="325"/>
      <c r="L50" s="326"/>
      <c r="M50" s="326"/>
      <c r="N50" s="326"/>
      <c r="O50" s="326"/>
      <c r="P50" s="326"/>
      <c r="Q50" s="326"/>
      <c r="R50" s="326"/>
      <c r="S50" s="326"/>
      <c r="T50" s="326"/>
      <c r="U50" s="326"/>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2.75" customHeight="1" x14ac:dyDescent="0.25">
      <c r="A51" s="82"/>
      <c r="B51" s="326"/>
      <c r="C51" s="326"/>
      <c r="D51" s="325"/>
      <c r="E51" s="326"/>
      <c r="F51" s="326"/>
      <c r="G51" s="326"/>
      <c r="H51" s="326"/>
      <c r="I51" s="162"/>
      <c r="J51" s="325"/>
      <c r="K51" s="325"/>
      <c r="L51" s="326"/>
      <c r="M51" s="326"/>
      <c r="N51" s="326"/>
      <c r="O51" s="326"/>
      <c r="P51" s="326"/>
      <c r="Q51" s="326"/>
      <c r="R51" s="326"/>
      <c r="S51" s="326"/>
      <c r="T51" s="326"/>
      <c r="U51" s="326"/>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x14ac:dyDescent="0.25">
      <c r="A52" s="82"/>
      <c r="B52" s="326"/>
      <c r="C52" s="326"/>
      <c r="D52" s="325"/>
      <c r="E52" s="325"/>
      <c r="F52" s="325"/>
      <c r="G52" s="326"/>
      <c r="H52" s="326"/>
      <c r="I52" s="36"/>
      <c r="J52" s="325"/>
      <c r="K52" s="325"/>
      <c r="L52" s="326"/>
      <c r="M52" s="326"/>
      <c r="N52" s="326"/>
      <c r="O52" s="326"/>
      <c r="P52" s="326"/>
      <c r="Q52" s="326"/>
      <c r="R52" s="326"/>
      <c r="S52" s="326"/>
      <c r="T52" s="326"/>
      <c r="U52" s="326"/>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x14ac:dyDescent="0.25">
      <c r="A53" s="82"/>
      <c r="B53" s="326"/>
      <c r="C53" s="326"/>
      <c r="D53" s="325"/>
      <c r="E53" s="325"/>
      <c r="F53" s="325"/>
      <c r="G53" s="325"/>
      <c r="H53" s="325"/>
      <c r="I53" s="36"/>
      <c r="J53" s="325"/>
      <c r="K53" s="325"/>
      <c r="L53" s="326"/>
      <c r="M53" s="326"/>
      <c r="N53" s="326"/>
      <c r="O53" s="326"/>
      <c r="P53" s="326"/>
      <c r="Q53" s="326"/>
      <c r="R53" s="326"/>
      <c r="S53" s="326"/>
      <c r="T53" s="326"/>
      <c r="U53" s="326"/>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x14ac:dyDescent="0.25">
      <c r="A54" s="82"/>
      <c r="B54" s="326"/>
      <c r="C54" s="326"/>
      <c r="D54" s="325"/>
      <c r="E54" s="325"/>
      <c r="F54" s="325"/>
      <c r="G54" s="325"/>
      <c r="H54" s="325"/>
      <c r="I54" s="332"/>
      <c r="J54" s="325"/>
      <c r="K54" s="325"/>
      <c r="L54" s="326"/>
      <c r="M54" s="326"/>
      <c r="N54" s="326"/>
      <c r="O54" s="326"/>
      <c r="P54" s="326"/>
      <c r="Q54" s="326"/>
      <c r="R54" s="326"/>
      <c r="S54" s="326"/>
      <c r="T54" s="326"/>
      <c r="U54" s="326"/>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x14ac:dyDescent="0.25">
      <c r="A55" s="82"/>
      <c r="B55" s="326"/>
      <c r="C55" s="326"/>
      <c r="D55" s="325"/>
      <c r="E55" s="325"/>
      <c r="F55" s="325"/>
      <c r="G55" s="325"/>
      <c r="H55" s="325"/>
      <c r="I55" s="36"/>
      <c r="J55" s="325"/>
      <c r="K55" s="325"/>
      <c r="L55" s="326"/>
      <c r="M55" s="326"/>
      <c r="N55" s="326"/>
      <c r="O55" s="326"/>
      <c r="P55" s="326"/>
      <c r="Q55" s="326"/>
      <c r="R55" s="326"/>
      <c r="S55" s="326"/>
      <c r="T55" s="326"/>
      <c r="U55" s="326"/>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x14ac:dyDescent="0.25">
      <c r="A56" s="82"/>
      <c r="B56" s="326"/>
      <c r="C56" s="326"/>
      <c r="D56" s="325"/>
      <c r="E56" s="325"/>
      <c r="F56" s="325"/>
      <c r="G56" s="325"/>
      <c r="H56" s="325"/>
      <c r="I56" s="332"/>
      <c r="J56" s="325"/>
      <c r="K56" s="325"/>
      <c r="L56" s="326"/>
      <c r="M56" s="326"/>
      <c r="N56" s="326"/>
      <c r="O56" s="326"/>
      <c r="P56" s="326"/>
      <c r="Q56" s="326"/>
      <c r="R56" s="326"/>
      <c r="S56" s="326"/>
      <c r="T56" s="326"/>
      <c r="U56" s="326"/>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x14ac:dyDescent="0.25">
      <c r="A57" s="82"/>
      <c r="B57" s="326"/>
      <c r="C57" s="326"/>
      <c r="D57" s="325"/>
      <c r="E57" s="325"/>
      <c r="F57" s="325"/>
      <c r="G57" s="325"/>
      <c r="H57" s="325"/>
      <c r="I57" s="328"/>
      <c r="J57" s="325"/>
      <c r="K57" s="325"/>
      <c r="L57" s="326"/>
      <c r="M57" s="326"/>
      <c r="N57" s="326"/>
      <c r="O57" s="326"/>
      <c r="P57" s="326"/>
      <c r="Q57" s="326"/>
      <c r="R57" s="326"/>
      <c r="S57" s="326"/>
      <c r="T57" s="326"/>
      <c r="U57" s="326"/>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x14ac:dyDescent="0.25">
      <c r="A58" s="82"/>
      <c r="B58" s="326"/>
      <c r="C58" s="326"/>
      <c r="D58" s="325"/>
      <c r="E58" s="325"/>
      <c r="F58" s="325"/>
      <c r="G58" s="326"/>
      <c r="H58" s="326"/>
      <c r="I58" s="164"/>
      <c r="J58" s="326"/>
      <c r="K58" s="326"/>
      <c r="L58" s="326"/>
      <c r="M58" s="326"/>
      <c r="N58" s="326"/>
      <c r="O58" s="326"/>
      <c r="P58" s="326"/>
      <c r="Q58" s="326"/>
      <c r="R58" s="326"/>
      <c r="S58" s="326"/>
      <c r="T58" s="326"/>
      <c r="U58" s="326"/>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x14ac:dyDescent="0.25">
      <c r="A59" s="82"/>
      <c r="B59" s="326"/>
      <c r="C59" s="326"/>
      <c r="D59" s="339"/>
      <c r="E59" s="325"/>
      <c r="F59" s="325"/>
      <c r="G59" s="326"/>
      <c r="H59" s="326"/>
      <c r="I59" s="326"/>
      <c r="J59" s="326"/>
      <c r="K59" s="326"/>
      <c r="L59" s="326"/>
      <c r="M59" s="326"/>
      <c r="N59" s="326"/>
      <c r="O59" s="326"/>
      <c r="P59" s="326"/>
      <c r="Q59" s="326"/>
      <c r="R59" s="326"/>
      <c r="S59" s="326"/>
      <c r="T59" s="326"/>
      <c r="U59" s="326"/>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x14ac:dyDescent="0.25">
      <c r="A60" s="82"/>
      <c r="B60" s="326"/>
      <c r="C60" s="326"/>
      <c r="D60" s="325"/>
      <c r="E60" s="325"/>
      <c r="F60" s="325"/>
      <c r="G60" s="326"/>
      <c r="H60" s="326"/>
      <c r="I60" s="326"/>
      <c r="J60" s="326"/>
      <c r="K60" s="326"/>
      <c r="L60" s="326"/>
      <c r="M60" s="326"/>
      <c r="N60" s="326"/>
      <c r="O60" s="326"/>
      <c r="P60" s="326"/>
      <c r="Q60" s="326"/>
      <c r="R60" s="326"/>
      <c r="S60" s="326"/>
      <c r="T60" s="326"/>
      <c r="U60" s="326"/>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x14ac:dyDescent="0.25">
      <c r="A61" s="82"/>
      <c r="B61" s="326"/>
      <c r="C61" s="326"/>
      <c r="D61" s="325"/>
      <c r="E61" s="325"/>
      <c r="F61" s="325"/>
      <c r="G61" s="326"/>
      <c r="H61" s="326"/>
      <c r="I61" s="326"/>
      <c r="J61" s="326"/>
      <c r="K61" s="326"/>
      <c r="L61" s="326"/>
      <c r="M61" s="326"/>
      <c r="N61" s="326"/>
      <c r="O61" s="326"/>
      <c r="P61" s="326"/>
      <c r="Q61" s="326"/>
      <c r="R61" s="326"/>
      <c r="S61" s="326"/>
      <c r="T61" s="326"/>
      <c r="U61" s="326"/>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x14ac:dyDescent="0.25">
      <c r="A62" s="82"/>
      <c r="B62" s="326"/>
      <c r="C62" s="326"/>
      <c r="D62" s="325"/>
      <c r="E62" s="325"/>
      <c r="F62" s="325"/>
      <c r="G62" s="326"/>
      <c r="H62" s="326"/>
      <c r="I62" s="326"/>
      <c r="J62" s="326"/>
      <c r="K62" s="326"/>
      <c r="L62" s="326"/>
      <c r="M62" s="326"/>
      <c r="N62" s="326"/>
      <c r="O62" s="326"/>
      <c r="P62" s="326"/>
      <c r="Q62" s="326"/>
      <c r="R62" s="326"/>
      <c r="S62" s="326"/>
      <c r="T62" s="326"/>
      <c r="U62" s="326"/>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x14ac:dyDescent="0.25">
      <c r="A63" s="82"/>
      <c r="B63" s="326"/>
      <c r="C63" s="326"/>
      <c r="D63" s="325"/>
      <c r="E63" s="325"/>
      <c r="F63" s="325"/>
      <c r="G63" s="326"/>
      <c r="H63" s="326"/>
      <c r="I63" s="326"/>
      <c r="J63" s="326"/>
      <c r="K63" s="326"/>
      <c r="L63" s="326"/>
      <c r="M63" s="326"/>
      <c r="N63" s="326"/>
      <c r="O63" s="326"/>
      <c r="P63" s="326"/>
      <c r="Q63" s="326"/>
      <c r="R63" s="326"/>
      <c r="S63" s="326"/>
      <c r="T63" s="326"/>
      <c r="U63" s="326"/>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x14ac:dyDescent="0.25">
      <c r="A64" s="82"/>
      <c r="B64" s="326"/>
      <c r="C64" s="326"/>
      <c r="D64" s="325"/>
      <c r="E64" s="325"/>
      <c r="F64" s="325"/>
      <c r="G64" s="326"/>
      <c r="H64" s="326"/>
      <c r="I64" s="326"/>
      <c r="J64" s="326"/>
      <c r="K64" s="326"/>
      <c r="L64" s="326"/>
      <c r="M64" s="326"/>
      <c r="N64" s="326"/>
      <c r="O64" s="326"/>
      <c r="P64" s="326"/>
      <c r="Q64" s="326"/>
      <c r="R64" s="326"/>
      <c r="S64" s="326"/>
      <c r="T64" s="326"/>
      <c r="U64" s="326"/>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x14ac:dyDescent="0.25">
      <c r="A65" s="82"/>
      <c r="B65" s="326"/>
      <c r="C65" s="326"/>
      <c r="D65" s="325"/>
      <c r="E65" s="325"/>
      <c r="F65" s="325"/>
      <c r="G65" s="326"/>
      <c r="H65" s="326"/>
      <c r="I65" s="326"/>
      <c r="J65" s="326"/>
      <c r="K65" s="326"/>
      <c r="L65" s="326"/>
      <c r="M65" s="326"/>
      <c r="N65" s="326"/>
      <c r="O65" s="326"/>
      <c r="P65" s="326"/>
      <c r="Q65" s="326"/>
      <c r="R65" s="326"/>
      <c r="S65" s="326"/>
      <c r="T65" s="326"/>
      <c r="U65" s="326"/>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x14ac:dyDescent="0.25">
      <c r="A66" s="82"/>
      <c r="B66" s="326"/>
      <c r="C66" s="326"/>
      <c r="D66" s="325"/>
      <c r="E66" s="325"/>
      <c r="F66" s="325"/>
      <c r="G66" s="326"/>
      <c r="H66" s="326"/>
      <c r="I66" s="326"/>
      <c r="J66" s="326"/>
      <c r="K66" s="326"/>
      <c r="L66" s="326"/>
      <c r="M66" s="326"/>
      <c r="N66" s="326"/>
      <c r="O66" s="326"/>
      <c r="P66" s="326"/>
      <c r="Q66" s="326"/>
      <c r="R66" s="326"/>
      <c r="S66" s="326"/>
      <c r="T66" s="326"/>
      <c r="U66" s="326"/>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x14ac:dyDescent="0.25">
      <c r="A67" s="82"/>
      <c r="B67" s="326"/>
      <c r="C67" s="326"/>
      <c r="D67" s="326"/>
      <c r="E67" s="326"/>
      <c r="F67" s="326"/>
      <c r="G67" s="326"/>
      <c r="H67" s="326"/>
      <c r="I67" s="326"/>
      <c r="J67" s="326"/>
      <c r="K67" s="326"/>
      <c r="L67" s="326"/>
      <c r="M67" s="326"/>
      <c r="N67" s="326"/>
      <c r="O67" s="326"/>
      <c r="P67" s="326"/>
      <c r="Q67" s="326"/>
      <c r="R67" s="326"/>
      <c r="S67" s="326"/>
      <c r="T67" s="326"/>
      <c r="U67" s="326"/>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x14ac:dyDescent="0.25">
      <c r="A68" s="82"/>
      <c r="B68" s="326"/>
      <c r="C68" s="326"/>
      <c r="D68" s="326"/>
      <c r="E68" s="326"/>
      <c r="F68" s="326"/>
      <c r="G68" s="326"/>
      <c r="H68" s="326"/>
      <c r="I68" s="326"/>
      <c r="J68" s="326"/>
      <c r="K68" s="326"/>
      <c r="L68" s="326"/>
      <c r="M68" s="326"/>
      <c r="N68" s="326"/>
      <c r="O68" s="326"/>
      <c r="P68" s="326"/>
      <c r="Q68" s="326"/>
      <c r="R68" s="326"/>
      <c r="S68" s="326"/>
      <c r="T68" s="326"/>
      <c r="U68" s="326"/>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x14ac:dyDescent="0.25">
      <c r="A69" s="82"/>
      <c r="B69" s="326"/>
      <c r="C69" s="326"/>
      <c r="D69" s="326"/>
      <c r="E69" s="326"/>
      <c r="F69" s="326"/>
      <c r="G69" s="326"/>
      <c r="H69" s="326"/>
      <c r="I69" s="326"/>
      <c r="J69" s="326"/>
      <c r="K69" s="326"/>
      <c r="L69" s="326"/>
      <c r="M69" s="326"/>
      <c r="N69" s="326"/>
      <c r="O69" s="326"/>
      <c r="P69" s="326"/>
      <c r="Q69" s="326"/>
      <c r="R69" s="326"/>
      <c r="S69" s="326"/>
      <c r="T69" s="326"/>
      <c r="U69" s="326"/>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x14ac:dyDescent="0.25">
      <c r="A70" s="82"/>
      <c r="B70" s="326"/>
      <c r="C70" s="326"/>
      <c r="D70" s="326"/>
      <c r="E70" s="326"/>
      <c r="F70" s="326"/>
      <c r="G70" s="326"/>
      <c r="H70" s="326"/>
      <c r="I70" s="326"/>
      <c r="J70" s="326"/>
      <c r="K70" s="326"/>
      <c r="L70" s="326"/>
      <c r="M70" s="326"/>
      <c r="N70" s="326"/>
      <c r="O70" s="326"/>
      <c r="P70" s="326"/>
      <c r="Q70" s="326"/>
      <c r="R70" s="326"/>
      <c r="S70" s="326"/>
      <c r="T70" s="326"/>
      <c r="U70" s="326"/>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x14ac:dyDescent="0.25">
      <c r="A71" s="82"/>
      <c r="B71" s="326"/>
      <c r="C71" s="326"/>
      <c r="D71" s="326"/>
      <c r="E71" s="326"/>
      <c r="F71" s="326"/>
      <c r="G71" s="326"/>
      <c r="H71" s="326"/>
      <c r="I71" s="326"/>
      <c r="J71" s="326"/>
      <c r="K71" s="326"/>
      <c r="L71" s="326"/>
      <c r="M71" s="326"/>
      <c r="N71" s="326"/>
      <c r="O71" s="326"/>
      <c r="P71" s="326"/>
      <c r="Q71" s="326"/>
      <c r="R71" s="326"/>
      <c r="S71" s="326"/>
      <c r="T71" s="326"/>
      <c r="U71" s="326"/>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x14ac:dyDescent="0.25">
      <c r="A72" s="82"/>
      <c r="B72" s="326"/>
      <c r="C72" s="326"/>
      <c r="D72" s="326"/>
      <c r="E72" s="326"/>
      <c r="F72" s="326"/>
      <c r="G72" s="326"/>
      <c r="H72" s="326"/>
      <c r="I72" s="326"/>
      <c r="J72" s="326"/>
      <c r="K72" s="326"/>
      <c r="L72" s="326"/>
      <c r="M72" s="326"/>
      <c r="N72" s="326"/>
      <c r="O72" s="326"/>
      <c r="P72" s="326"/>
      <c r="Q72" s="326"/>
      <c r="R72" s="326"/>
      <c r="S72" s="326"/>
      <c r="T72" s="326"/>
      <c r="U72" s="326"/>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x14ac:dyDescent="0.25">
      <c r="A73" s="82"/>
      <c r="B73" s="326"/>
      <c r="C73" s="326"/>
      <c r="D73" s="326"/>
      <c r="E73" s="326"/>
      <c r="F73" s="326"/>
      <c r="G73" s="326"/>
      <c r="H73" s="326"/>
      <c r="I73" s="326"/>
      <c r="J73" s="326"/>
      <c r="K73" s="326"/>
      <c r="L73" s="326"/>
      <c r="M73" s="326"/>
      <c r="N73" s="326"/>
      <c r="O73" s="326"/>
      <c r="P73" s="326"/>
      <c r="Q73" s="326"/>
      <c r="R73" s="326"/>
      <c r="S73" s="326"/>
      <c r="T73" s="326"/>
      <c r="U73" s="326"/>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x14ac:dyDescent="0.25">
      <c r="A74" s="82"/>
      <c r="B74" s="326"/>
      <c r="C74" s="326"/>
      <c r="D74" s="326"/>
      <c r="E74" s="326"/>
      <c r="F74" s="326"/>
      <c r="G74" s="326"/>
      <c r="H74" s="326"/>
      <c r="I74" s="326"/>
      <c r="J74" s="326"/>
      <c r="K74" s="326"/>
      <c r="L74" s="326"/>
      <c r="M74" s="326"/>
      <c r="N74" s="326"/>
      <c r="O74" s="326"/>
      <c r="P74" s="326"/>
      <c r="Q74" s="326"/>
      <c r="R74" s="326"/>
      <c r="S74" s="326"/>
      <c r="T74" s="326"/>
      <c r="U74" s="326"/>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x14ac:dyDescent="0.25">
      <c r="A75" s="82"/>
      <c r="B75" s="326"/>
      <c r="C75" s="326"/>
      <c r="D75" s="326"/>
      <c r="E75" s="326"/>
      <c r="F75" s="326"/>
      <c r="G75" s="326"/>
      <c r="H75" s="326"/>
      <c r="I75" s="326"/>
      <c r="J75" s="326"/>
      <c r="K75" s="326"/>
      <c r="L75" s="326"/>
      <c r="M75" s="326"/>
      <c r="N75" s="326"/>
      <c r="O75" s="326"/>
      <c r="P75" s="326"/>
      <c r="Q75" s="326"/>
      <c r="R75" s="326"/>
      <c r="S75" s="326"/>
      <c r="T75" s="326"/>
      <c r="U75" s="326"/>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x14ac:dyDescent="0.25">
      <c r="A76" s="82"/>
      <c r="B76" s="326"/>
      <c r="C76" s="326"/>
      <c r="D76" s="326"/>
      <c r="E76" s="326"/>
      <c r="F76" s="326"/>
      <c r="G76" s="326"/>
      <c r="H76" s="326"/>
      <c r="I76" s="326"/>
      <c r="J76" s="326"/>
      <c r="K76" s="326"/>
      <c r="L76" s="326"/>
      <c r="M76" s="326"/>
      <c r="N76" s="326"/>
      <c r="O76" s="326"/>
      <c r="P76" s="326"/>
      <c r="Q76" s="326"/>
      <c r="R76" s="326"/>
      <c r="S76" s="326"/>
      <c r="T76" s="326"/>
      <c r="U76" s="326"/>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x14ac:dyDescent="0.25">
      <c r="A77" s="82"/>
      <c r="B77" s="326"/>
      <c r="C77" s="326"/>
      <c r="D77" s="326"/>
      <c r="E77" s="326"/>
      <c r="F77" s="326"/>
      <c r="G77" s="326"/>
      <c r="H77" s="326"/>
      <c r="I77" s="326"/>
      <c r="J77" s="326"/>
      <c r="K77" s="326"/>
      <c r="L77" s="326"/>
      <c r="M77" s="326"/>
      <c r="N77" s="326"/>
      <c r="O77" s="326"/>
      <c r="P77" s="326"/>
      <c r="Q77" s="326"/>
      <c r="R77" s="326"/>
      <c r="S77" s="326"/>
      <c r="T77" s="326"/>
      <c r="U77" s="326"/>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x14ac:dyDescent="0.25">
      <c r="A78" s="82"/>
      <c r="B78" s="326"/>
      <c r="C78" s="326"/>
      <c r="D78" s="326"/>
      <c r="E78" s="326"/>
      <c r="F78" s="326"/>
      <c r="G78" s="326"/>
      <c r="H78" s="326"/>
      <c r="I78" s="326"/>
      <c r="J78" s="326"/>
      <c r="K78" s="326"/>
      <c r="L78" s="326"/>
      <c r="M78" s="326"/>
      <c r="N78" s="326"/>
      <c r="O78" s="326"/>
      <c r="P78" s="326"/>
      <c r="Q78" s="326"/>
      <c r="R78" s="326"/>
      <c r="S78" s="326"/>
      <c r="T78" s="326"/>
      <c r="U78" s="326"/>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x14ac:dyDescent="0.25">
      <c r="A79" s="82"/>
      <c r="B79" s="326"/>
      <c r="C79" s="326"/>
      <c r="D79" s="326"/>
      <c r="E79" s="326"/>
      <c r="F79" s="326"/>
      <c r="G79" s="326"/>
      <c r="H79" s="326"/>
      <c r="I79" s="326"/>
      <c r="J79" s="326"/>
      <c r="K79" s="326"/>
      <c r="L79" s="326"/>
      <c r="M79" s="326"/>
      <c r="N79" s="326"/>
      <c r="O79" s="326"/>
      <c r="P79" s="326"/>
      <c r="Q79" s="326"/>
      <c r="R79" s="326"/>
      <c r="S79" s="326"/>
      <c r="T79" s="326"/>
      <c r="U79" s="326"/>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x14ac:dyDescent="0.25">
      <c r="A80" s="82"/>
      <c r="B80" s="326"/>
      <c r="C80" s="326"/>
      <c r="D80" s="326"/>
      <c r="E80" s="326"/>
      <c r="F80" s="326"/>
      <c r="G80" s="326"/>
      <c r="H80" s="326"/>
      <c r="I80" s="326"/>
      <c r="J80" s="326"/>
      <c r="K80" s="326"/>
      <c r="L80" s="326"/>
      <c r="M80" s="326"/>
      <c r="N80" s="326"/>
      <c r="O80" s="326"/>
      <c r="P80" s="326"/>
      <c r="Q80" s="326"/>
      <c r="R80" s="326"/>
      <c r="S80" s="326"/>
      <c r="T80" s="326"/>
      <c r="U80" s="326"/>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x14ac:dyDescent="0.25">
      <c r="A81" s="82"/>
      <c r="B81" s="326"/>
      <c r="C81" s="326"/>
      <c r="D81" s="326"/>
      <c r="E81" s="326"/>
      <c r="F81" s="326"/>
      <c r="G81" s="326"/>
      <c r="H81" s="326"/>
      <c r="I81" s="326"/>
      <c r="J81" s="326"/>
      <c r="K81" s="326"/>
      <c r="L81" s="326"/>
      <c r="M81" s="326"/>
      <c r="N81" s="326"/>
      <c r="O81" s="326"/>
      <c r="P81" s="326"/>
      <c r="Q81" s="326"/>
      <c r="R81" s="326"/>
      <c r="S81" s="326"/>
      <c r="T81" s="326"/>
      <c r="U81" s="326"/>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x14ac:dyDescent="0.25">
      <c r="A82" s="82"/>
      <c r="B82" s="326"/>
      <c r="C82" s="326"/>
      <c r="D82" s="326"/>
      <c r="E82" s="326"/>
      <c r="F82" s="326"/>
      <c r="G82" s="326"/>
      <c r="H82" s="326"/>
      <c r="I82" s="326"/>
      <c r="J82" s="326"/>
      <c r="K82" s="326"/>
      <c r="L82" s="326"/>
      <c r="M82" s="326"/>
      <c r="N82" s="326"/>
      <c r="O82" s="326"/>
      <c r="P82" s="326"/>
      <c r="Q82" s="326"/>
      <c r="R82" s="326"/>
      <c r="S82" s="326"/>
      <c r="T82" s="326"/>
      <c r="U82" s="326"/>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x14ac:dyDescent="0.25">
      <c r="A83" s="82"/>
      <c r="B83" s="326"/>
      <c r="C83" s="326"/>
      <c r="D83" s="326"/>
      <c r="E83" s="326"/>
      <c r="F83" s="326"/>
      <c r="G83" s="326"/>
      <c r="H83" s="326"/>
      <c r="I83" s="326"/>
      <c r="J83" s="326"/>
      <c r="K83" s="326"/>
      <c r="L83" s="326"/>
      <c r="M83" s="326"/>
      <c r="N83" s="326"/>
      <c r="O83" s="326"/>
      <c r="P83" s="326"/>
      <c r="Q83" s="326"/>
      <c r="R83" s="326"/>
      <c r="S83" s="326"/>
      <c r="T83" s="326"/>
      <c r="U83" s="326"/>
      <c r="V83" s="82"/>
      <c r="W83" s="82"/>
      <c r="X83" s="82"/>
      <c r="Y83" s="82"/>
      <c r="Z83" s="82"/>
    </row>
    <row r="84" spans="1:50" x14ac:dyDescent="0.25">
      <c r="A84" s="82"/>
      <c r="B84" s="326"/>
      <c r="C84" s="326"/>
      <c r="D84" s="326"/>
      <c r="E84" s="326"/>
      <c r="F84" s="326"/>
      <c r="G84" s="326"/>
      <c r="H84" s="326"/>
      <c r="I84" s="326"/>
      <c r="J84" s="326"/>
      <c r="K84" s="326"/>
      <c r="L84" s="326"/>
      <c r="M84" s="326"/>
      <c r="N84" s="326"/>
      <c r="O84" s="326"/>
      <c r="P84" s="326"/>
      <c r="Q84" s="326"/>
      <c r="R84" s="326"/>
      <c r="S84" s="326"/>
      <c r="T84" s="326"/>
      <c r="U84" s="326"/>
      <c r="V84" s="82"/>
      <c r="W84" s="82"/>
      <c r="X84" s="82"/>
      <c r="Y84" s="82"/>
      <c r="Z84" s="82"/>
    </row>
    <row r="85" spans="1:50" x14ac:dyDescent="0.25">
      <c r="A85" s="82"/>
      <c r="B85" s="326"/>
      <c r="C85" s="326"/>
      <c r="D85" s="326"/>
      <c r="E85" s="326"/>
      <c r="F85" s="326"/>
      <c r="G85" s="326"/>
      <c r="H85" s="326"/>
      <c r="I85" s="326"/>
      <c r="J85" s="326"/>
      <c r="K85" s="326"/>
      <c r="L85" s="326"/>
      <c r="M85" s="326"/>
      <c r="N85" s="326"/>
      <c r="O85" s="326"/>
      <c r="P85" s="326"/>
      <c r="Q85" s="326"/>
      <c r="R85" s="326"/>
      <c r="S85" s="326"/>
      <c r="T85" s="326"/>
      <c r="U85" s="326"/>
      <c r="V85" s="82"/>
      <c r="W85" s="82"/>
      <c r="X85" s="82"/>
      <c r="Y85" s="82"/>
      <c r="Z85" s="82"/>
    </row>
    <row r="86" spans="1:50" x14ac:dyDescent="0.25">
      <c r="A86" s="82"/>
      <c r="B86" s="326"/>
      <c r="C86" s="326"/>
      <c r="D86" s="326"/>
      <c r="E86" s="326"/>
      <c r="F86" s="326"/>
      <c r="G86" s="326"/>
      <c r="H86" s="326"/>
      <c r="I86" s="326"/>
      <c r="J86" s="326"/>
      <c r="K86" s="326"/>
      <c r="L86" s="326"/>
      <c r="M86" s="326"/>
      <c r="N86" s="326"/>
      <c r="O86" s="326"/>
      <c r="P86" s="326"/>
      <c r="Q86" s="326"/>
      <c r="R86" s="326"/>
      <c r="S86" s="326"/>
      <c r="T86" s="326"/>
      <c r="U86" s="326"/>
      <c r="V86" s="82"/>
      <c r="W86" s="82"/>
      <c r="X86" s="82"/>
      <c r="Y86" s="82"/>
      <c r="Z86" s="82"/>
    </row>
    <row r="87" spans="1:50" x14ac:dyDescent="0.25">
      <c r="A87" s="82"/>
      <c r="B87" s="326"/>
      <c r="C87" s="326"/>
      <c r="D87" s="326"/>
      <c r="E87" s="326"/>
      <c r="F87" s="326"/>
      <c r="G87" s="326"/>
      <c r="H87" s="326"/>
      <c r="I87" s="326"/>
      <c r="J87" s="326"/>
      <c r="K87" s="326"/>
      <c r="L87" s="326"/>
      <c r="M87" s="326"/>
      <c r="N87" s="326"/>
      <c r="O87" s="326"/>
      <c r="P87" s="326"/>
      <c r="Q87" s="326"/>
      <c r="R87" s="326"/>
      <c r="S87" s="326"/>
      <c r="T87" s="326"/>
      <c r="U87" s="326"/>
      <c r="V87" s="82"/>
      <c r="W87" s="82"/>
      <c r="X87" s="82"/>
      <c r="Y87" s="82"/>
      <c r="Z87" s="82"/>
    </row>
    <row r="88" spans="1:50" x14ac:dyDescent="0.25">
      <c r="A88" s="82"/>
      <c r="B88" s="326"/>
      <c r="C88" s="326"/>
      <c r="D88" s="326"/>
      <c r="E88" s="326"/>
      <c r="F88" s="326"/>
      <c r="G88" s="326"/>
      <c r="H88" s="326"/>
      <c r="I88" s="326"/>
      <c r="J88" s="326"/>
      <c r="K88" s="326"/>
      <c r="L88" s="326"/>
      <c r="M88" s="326"/>
      <c r="N88" s="326"/>
      <c r="O88" s="326"/>
      <c r="P88" s="326"/>
      <c r="Q88" s="326"/>
      <c r="R88" s="326"/>
      <c r="S88" s="326"/>
      <c r="T88" s="326"/>
      <c r="U88" s="326"/>
      <c r="V88" s="82"/>
      <c r="W88" s="82"/>
      <c r="X88" s="82"/>
      <c r="Y88" s="82"/>
      <c r="Z88" s="82"/>
    </row>
    <row r="89" spans="1:50" x14ac:dyDescent="0.25">
      <c r="A89" s="82"/>
      <c r="B89" s="326"/>
      <c r="C89" s="326"/>
      <c r="D89" s="326"/>
      <c r="E89" s="326"/>
      <c r="F89" s="326"/>
      <c r="G89" s="326"/>
      <c r="H89" s="326"/>
      <c r="I89" s="326"/>
      <c r="J89" s="326"/>
      <c r="K89" s="326"/>
      <c r="L89" s="326"/>
      <c r="M89" s="326"/>
      <c r="N89" s="326"/>
      <c r="O89" s="326"/>
      <c r="P89" s="326"/>
      <c r="Q89" s="326"/>
      <c r="R89" s="326"/>
      <c r="S89" s="326"/>
      <c r="T89" s="326"/>
      <c r="U89" s="326"/>
      <c r="V89" s="82"/>
      <c r="W89" s="82"/>
      <c r="X89" s="82"/>
      <c r="Y89" s="82"/>
      <c r="Z89" s="82"/>
    </row>
    <row r="90" spans="1:50" x14ac:dyDescent="0.25">
      <c r="A90" s="82"/>
      <c r="B90" s="326"/>
      <c r="C90" s="326"/>
      <c r="D90" s="326"/>
      <c r="E90" s="326"/>
      <c r="F90" s="326"/>
      <c r="G90" s="326"/>
      <c r="H90" s="326"/>
      <c r="I90" s="326"/>
      <c r="J90" s="326"/>
      <c r="K90" s="326"/>
      <c r="L90" s="326"/>
      <c r="M90" s="326"/>
      <c r="N90" s="326"/>
      <c r="O90" s="326"/>
      <c r="P90" s="326"/>
      <c r="Q90" s="326"/>
      <c r="R90" s="326"/>
      <c r="S90" s="326"/>
      <c r="T90" s="326"/>
      <c r="U90" s="326"/>
      <c r="V90" s="82"/>
      <c r="W90" s="82"/>
      <c r="X90" s="82"/>
      <c r="Y90" s="82"/>
      <c r="Z90" s="82"/>
    </row>
    <row r="91" spans="1:50" ht="9.75" customHeight="1" x14ac:dyDescent="0.25">
      <c r="A91" s="82"/>
      <c r="B91" s="555"/>
      <c r="C91" s="555"/>
      <c r="D91" s="555"/>
      <c r="E91" s="555"/>
      <c r="F91" s="555"/>
      <c r="G91" s="555"/>
      <c r="H91" s="555"/>
      <c r="I91" s="555"/>
      <c r="J91" s="555"/>
      <c r="K91" s="146"/>
      <c r="L91" s="82"/>
      <c r="M91" s="82"/>
      <c r="N91" s="82"/>
      <c r="O91" s="82"/>
      <c r="P91" s="82"/>
      <c r="Q91" s="82"/>
      <c r="R91" s="82"/>
      <c r="S91" s="82"/>
      <c r="T91" s="82"/>
      <c r="U91" s="82"/>
      <c r="V91" s="82"/>
      <c r="W91" s="82"/>
      <c r="X91" s="82"/>
      <c r="Y91" s="82"/>
      <c r="Z91" s="82"/>
    </row>
    <row r="92" spans="1:50" ht="9" customHeight="1" x14ac:dyDescent="0.25">
      <c r="A92" s="82"/>
      <c r="B92" s="555"/>
      <c r="C92" s="555"/>
      <c r="D92" s="555"/>
      <c r="E92" s="555"/>
      <c r="F92" s="555"/>
      <c r="G92" s="555"/>
      <c r="H92" s="555"/>
      <c r="I92" s="555"/>
      <c r="J92" s="555"/>
      <c r="K92" s="146"/>
      <c r="L92" s="82"/>
      <c r="M92" s="82"/>
      <c r="N92" s="82"/>
      <c r="O92" s="82"/>
      <c r="P92" s="82"/>
      <c r="Q92" s="82"/>
      <c r="R92" s="82"/>
      <c r="S92" s="82"/>
      <c r="T92" s="82"/>
      <c r="U92" s="82"/>
      <c r="V92" s="82"/>
      <c r="W92" s="82"/>
      <c r="X92" s="82"/>
      <c r="Y92" s="82"/>
      <c r="Z92" s="82"/>
    </row>
    <row r="93" spans="1:5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5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5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5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sheetData>
  <sheetProtection algorithmName="SHA-512" hashValue="Yd01jbgxwM4YJEIXiPMnToCni8JV3GgqCl7YQ4LDwe4ZTcDOP6ckBPauu0hq7uPW2KfIbg5SyI2zaKswsNj5ow==" saltValue="KT+c4SWOZnFgd00RRAp0Bg==" spinCount="100000" sheet="1" scenarios="1" formatCells="0"/>
  <mergeCells count="28">
    <mergeCell ref="B92:J92"/>
    <mergeCell ref="B91:J91"/>
    <mergeCell ref="C31:J31"/>
    <mergeCell ref="C24:J24"/>
    <mergeCell ref="C29:J29"/>
    <mergeCell ref="C26:J26"/>
    <mergeCell ref="C25:J25"/>
    <mergeCell ref="C28:J28"/>
    <mergeCell ref="C32:J32"/>
    <mergeCell ref="C34:J34"/>
    <mergeCell ref="C35:J35"/>
    <mergeCell ref="C36:J36"/>
    <mergeCell ref="I2:J2"/>
    <mergeCell ref="C30:J30"/>
    <mergeCell ref="C14:J14"/>
    <mergeCell ref="C17:J17"/>
    <mergeCell ref="C16:J16"/>
    <mergeCell ref="C27:J27"/>
    <mergeCell ref="C11:J11"/>
    <mergeCell ref="C10:J10"/>
    <mergeCell ref="C9:J9"/>
    <mergeCell ref="C13:J13"/>
    <mergeCell ref="C12:J12"/>
    <mergeCell ref="C23:J23"/>
    <mergeCell ref="C19:J19"/>
    <mergeCell ref="C22:J22"/>
    <mergeCell ref="C20:J20"/>
    <mergeCell ref="C21:J21"/>
  </mergeCells>
  <printOptions horizontalCentered="1" verticalCentered="1"/>
  <pageMargins left="0.25" right="0" top="0.25" bottom="0.25" header="0.25" footer="0.25"/>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4"/>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4" style="86" customWidth="1"/>
    <col min="3" max="3" width="3.5546875" style="86" customWidth="1"/>
    <col min="4" max="4" width="7.109375" style="86" customWidth="1"/>
    <col min="5" max="6" width="4.6640625" style="86" customWidth="1"/>
    <col min="7" max="7" width="2" style="86" customWidth="1"/>
    <col min="8" max="8" width="4.6640625" style="86" customWidth="1"/>
    <col min="9" max="9" width="13.33203125" style="86" customWidth="1"/>
    <col min="10" max="10" width="2.6640625" style="86" customWidth="1"/>
    <col min="11" max="11" width="1.33203125" style="99" customWidth="1"/>
    <col min="12" max="12" width="7.109375" style="86" customWidth="1"/>
    <col min="13" max="13" width="10" style="86" customWidth="1"/>
    <col min="14" max="14" width="11.44140625" style="86" customWidth="1"/>
    <col min="15" max="15" width="11" style="86" customWidth="1"/>
    <col min="16" max="16" width="12.21875" style="86" customWidth="1"/>
    <col min="17" max="17" width="3.44140625" style="86" customWidth="1"/>
    <col min="18" max="20" width="9" style="86" customWidth="1"/>
    <col min="21" max="21" width="9.109375" style="86" customWidth="1"/>
    <col min="22" max="25" width="9" style="86" customWidth="1"/>
    <col min="26" max="26" width="8.5546875" style="86" customWidth="1"/>
    <col min="27" max="27" width="7.6640625" style="86" customWidth="1"/>
    <col min="28" max="16384" width="8.88671875" style="86"/>
  </cols>
  <sheetData>
    <row r="1" spans="2:56" ht="9" customHeight="1" x14ac:dyDescent="0.25"/>
    <row r="2" spans="2:56" ht="13.95" customHeight="1" x14ac:dyDescent="0.25">
      <c r="B2" s="165"/>
      <c r="C2" s="166"/>
      <c r="D2" s="166"/>
      <c r="E2" s="166"/>
      <c r="F2" s="166"/>
      <c r="G2" s="166"/>
      <c r="H2" s="166"/>
      <c r="I2" s="166"/>
      <c r="J2" s="166"/>
      <c r="K2" s="166"/>
      <c r="L2" s="166"/>
      <c r="M2" s="263"/>
      <c r="N2" s="167"/>
      <c r="O2" s="827"/>
      <c r="P2" s="828"/>
      <c r="Q2" s="169"/>
      <c r="S2" s="82"/>
      <c r="T2" s="82"/>
      <c r="U2" s="82"/>
      <c r="V2" s="82"/>
      <c r="W2" s="85"/>
      <c r="X2" s="85"/>
      <c r="Y2" s="89"/>
      <c r="Z2" s="90"/>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row>
    <row r="3" spans="2:56" ht="9" customHeight="1" x14ac:dyDescent="0.4">
      <c r="B3" s="170"/>
      <c r="C3" s="171" t="s">
        <v>64</v>
      </c>
      <c r="D3" s="477"/>
      <c r="E3" s="477"/>
      <c r="F3" s="477"/>
      <c r="G3" s="477"/>
      <c r="H3" s="477"/>
      <c r="I3" s="82"/>
      <c r="J3" s="82"/>
      <c r="K3" s="85"/>
      <c r="L3" s="85"/>
      <c r="M3" s="259" t="s">
        <v>90</v>
      </c>
      <c r="N3" s="499" t="str">
        <f>'Cover Page'!O3</f>
        <v>2-5-18</v>
      </c>
      <c r="O3" s="829"/>
      <c r="P3" s="824"/>
      <c r="Q3" s="265"/>
      <c r="R3" s="82"/>
      <c r="S3" s="185"/>
      <c r="T3" s="82"/>
      <c r="U3" s="82"/>
      <c r="V3" s="85"/>
      <c r="W3" s="85"/>
      <c r="X3" s="89"/>
      <c r="Y3" s="90"/>
      <c r="Z3" s="148"/>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6" ht="9" customHeight="1" x14ac:dyDescent="0.4">
      <c r="B4" s="170"/>
      <c r="C4" s="83" t="s">
        <v>65</v>
      </c>
      <c r="D4" s="477"/>
      <c r="E4" s="477"/>
      <c r="F4" s="477"/>
      <c r="G4" s="477"/>
      <c r="H4" s="477"/>
      <c r="I4" s="82"/>
      <c r="J4" s="82"/>
      <c r="K4" s="85"/>
      <c r="L4" s="85"/>
      <c r="M4" s="89"/>
      <c r="N4" s="90"/>
      <c r="O4" s="829"/>
      <c r="P4" s="830"/>
      <c r="Q4" s="265"/>
      <c r="R4" s="82"/>
      <c r="S4" s="185"/>
      <c r="T4" s="82"/>
      <c r="U4" s="82"/>
      <c r="V4" s="85"/>
      <c r="W4" s="85"/>
      <c r="X4" s="89"/>
      <c r="Y4" s="90"/>
      <c r="Z4" s="148"/>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6" ht="9" customHeight="1" x14ac:dyDescent="0.4">
      <c r="B5" s="170"/>
      <c r="C5" s="477" t="s">
        <v>66</v>
      </c>
      <c r="D5" s="477"/>
      <c r="E5" s="477"/>
      <c r="F5" s="477"/>
      <c r="G5" s="477"/>
      <c r="H5" s="477"/>
      <c r="I5" s="82"/>
      <c r="J5" s="82"/>
      <c r="K5" s="85"/>
      <c r="L5" s="85"/>
      <c r="M5" s="89"/>
      <c r="N5" s="90"/>
      <c r="O5" s="824"/>
      <c r="P5" s="830"/>
      <c r="Q5" s="265"/>
      <c r="R5" s="82"/>
      <c r="S5" s="185"/>
      <c r="T5" s="82"/>
      <c r="U5" s="82"/>
      <c r="V5" s="85"/>
      <c r="W5" s="85"/>
      <c r="X5" s="89"/>
      <c r="Y5" s="90"/>
      <c r="Z5" s="148"/>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6" ht="11.4" customHeight="1" x14ac:dyDescent="0.25">
      <c r="B6" s="170"/>
      <c r="C6" s="521" t="s">
        <v>67</v>
      </c>
      <c r="D6" s="522"/>
      <c r="E6" s="477" t="s">
        <v>71</v>
      </c>
      <c r="F6" s="214"/>
      <c r="G6" s="477" t="s">
        <v>72</v>
      </c>
      <c r="H6" s="214"/>
      <c r="I6" s="82"/>
      <c r="J6" s="82"/>
      <c r="K6" s="194"/>
      <c r="L6" s="194"/>
      <c r="M6" s="436"/>
      <c r="N6" s="487"/>
      <c r="O6" s="514"/>
      <c r="P6" s="514"/>
      <c r="Q6" s="265"/>
      <c r="R6" s="82"/>
      <c r="S6" s="82"/>
      <c r="T6" s="82"/>
      <c r="U6" s="82"/>
      <c r="V6" s="85"/>
      <c r="W6" s="85"/>
      <c r="X6" s="89"/>
      <c r="Y6" s="90"/>
      <c r="Z6" s="148"/>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6" ht="5.4" customHeight="1" x14ac:dyDescent="0.25">
      <c r="B7" s="170"/>
      <c r="C7" s="477"/>
      <c r="D7" s="478"/>
      <c r="E7" s="477"/>
      <c r="F7" s="256"/>
      <c r="G7" s="477"/>
      <c r="H7" s="256"/>
      <c r="I7" s="82"/>
      <c r="J7" s="82"/>
      <c r="K7" s="194"/>
      <c r="L7" s="432"/>
      <c r="M7" s="746"/>
      <c r="N7" s="747"/>
      <c r="O7" s="747"/>
      <c r="P7" s="748"/>
      <c r="Q7" s="265"/>
      <c r="R7" s="82"/>
      <c r="S7" s="82"/>
      <c r="T7" s="82"/>
      <c r="U7" s="82"/>
      <c r="V7" s="85"/>
      <c r="W7" s="85"/>
      <c r="X7" s="89"/>
      <c r="Y7" s="90"/>
      <c r="Z7" s="14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6" ht="19.2" customHeight="1" x14ac:dyDescent="0.25">
      <c r="B8" s="170"/>
      <c r="C8" s="82"/>
      <c r="D8" s="82"/>
      <c r="E8" s="82"/>
      <c r="F8" s="82"/>
      <c r="G8" s="82"/>
      <c r="H8" s="82"/>
      <c r="I8" s="82"/>
      <c r="J8" s="425"/>
      <c r="K8" s="426"/>
      <c r="L8" s="496"/>
      <c r="M8" s="749"/>
      <c r="N8" s="750"/>
      <c r="O8" s="750"/>
      <c r="P8" s="751"/>
      <c r="Q8" s="266"/>
      <c r="S8" s="82"/>
      <c r="T8" s="82"/>
      <c r="U8" s="82"/>
      <c r="V8" s="82"/>
      <c r="W8" s="85"/>
      <c r="X8" s="85"/>
      <c r="Y8" s="89"/>
      <c r="Z8" s="90"/>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row>
    <row r="9" spans="2:56" ht="27.6" customHeight="1" x14ac:dyDescent="0.25">
      <c r="B9" s="170"/>
      <c r="C9" s="655" t="s">
        <v>132</v>
      </c>
      <c r="D9" s="656"/>
      <c r="E9" s="656"/>
      <c r="F9" s="656"/>
      <c r="G9" s="656"/>
      <c r="H9" s="656"/>
      <c r="I9" s="656"/>
      <c r="J9" s="755"/>
      <c r="K9" s="671"/>
      <c r="L9" s="756"/>
      <c r="M9" s="752"/>
      <c r="N9" s="753"/>
      <c r="O9" s="753"/>
      <c r="P9" s="754"/>
      <c r="Q9" s="266"/>
      <c r="S9" s="82"/>
      <c r="T9" s="84"/>
      <c r="U9" s="160"/>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row>
    <row r="10" spans="2:56" ht="18" customHeight="1" thickBot="1" x14ac:dyDescent="0.3">
      <c r="B10" s="170"/>
      <c r="C10" s="82"/>
      <c r="D10" s="109"/>
      <c r="E10" s="109"/>
      <c r="F10" s="109"/>
      <c r="G10" s="109"/>
      <c r="H10" s="109"/>
      <c r="I10" s="109"/>
      <c r="J10" s="434"/>
      <c r="K10" s="435"/>
      <c r="L10" s="435"/>
      <c r="M10" s="745" t="s">
        <v>139</v>
      </c>
      <c r="N10" s="745"/>
      <c r="O10" s="745"/>
      <c r="P10" s="745"/>
      <c r="Q10" s="266"/>
      <c r="S10" s="82"/>
      <c r="T10" s="82"/>
      <c r="U10" s="109"/>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row>
    <row r="11" spans="2:56" ht="18" customHeight="1" thickTop="1" x14ac:dyDescent="0.25">
      <c r="B11" s="170"/>
      <c r="C11" s="713" t="s">
        <v>26</v>
      </c>
      <c r="D11" s="714"/>
      <c r="E11" s="714"/>
      <c r="F11" s="714"/>
      <c r="G11" s="208"/>
      <c r="H11" s="718"/>
      <c r="I11" s="631"/>
      <c r="J11" s="631"/>
      <c r="K11" s="719"/>
      <c r="L11" s="715" t="s">
        <v>27</v>
      </c>
      <c r="M11" s="716"/>
      <c r="N11" s="742"/>
      <c r="O11" s="743"/>
      <c r="P11" s="744"/>
      <c r="Q11" s="266"/>
      <c r="R11" s="245"/>
      <c r="S11" s="482"/>
      <c r="T11" s="482"/>
      <c r="U11" s="481"/>
      <c r="V11" s="482"/>
      <c r="W11" s="482"/>
      <c r="X11" s="482"/>
      <c r="Y11" s="482"/>
      <c r="Z11" s="482"/>
      <c r="AA11" s="4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row>
    <row r="12" spans="2:56" ht="18" customHeight="1" x14ac:dyDescent="0.25">
      <c r="B12" s="170"/>
      <c r="C12" s="722" t="s">
        <v>80</v>
      </c>
      <c r="D12" s="723"/>
      <c r="E12" s="723"/>
      <c r="F12" s="723"/>
      <c r="G12" s="209"/>
      <c r="H12" s="731"/>
      <c r="I12" s="637"/>
      <c r="J12" s="637"/>
      <c r="K12" s="732"/>
      <c r="L12" s="724" t="s">
        <v>28</v>
      </c>
      <c r="M12" s="725"/>
      <c r="N12" s="726"/>
      <c r="O12" s="727"/>
      <c r="P12" s="728"/>
      <c r="Q12" s="266"/>
      <c r="R12" s="245"/>
      <c r="S12" s="482"/>
      <c r="T12" s="482"/>
      <c r="U12" s="481"/>
      <c r="V12" s="482"/>
      <c r="W12" s="482"/>
      <c r="X12" s="482"/>
      <c r="Y12" s="482"/>
      <c r="Z12" s="482"/>
      <c r="AA12" s="4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row>
    <row r="13" spans="2:56" ht="18" customHeight="1" thickBot="1" x14ac:dyDescent="0.3">
      <c r="B13" s="170"/>
      <c r="C13" s="729" t="s">
        <v>102</v>
      </c>
      <c r="D13" s="730"/>
      <c r="E13" s="730"/>
      <c r="F13" s="730"/>
      <c r="G13" s="210"/>
      <c r="H13" s="740"/>
      <c r="I13" s="634"/>
      <c r="J13" s="634"/>
      <c r="K13" s="741"/>
      <c r="L13" s="737" t="s">
        <v>89</v>
      </c>
      <c r="M13" s="738"/>
      <c r="N13" s="738"/>
      <c r="O13" s="738"/>
      <c r="P13" s="739"/>
      <c r="Q13" s="266"/>
      <c r="R13" s="245"/>
      <c r="S13" s="482"/>
      <c r="T13" s="482"/>
      <c r="U13" s="100"/>
      <c r="V13" s="101"/>
      <c r="W13" s="101"/>
      <c r="X13" s="101"/>
      <c r="Y13" s="101"/>
      <c r="Z13" s="101"/>
      <c r="AA13" s="4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row>
    <row r="14" spans="2:56" ht="10.8" customHeight="1" thickTop="1" x14ac:dyDescent="0.25">
      <c r="B14" s="170"/>
      <c r="C14" s="82"/>
      <c r="D14" s="211"/>
      <c r="E14" s="489"/>
      <c r="F14" s="489"/>
      <c r="G14" s="489"/>
      <c r="H14" s="489"/>
      <c r="I14" s="489"/>
      <c r="J14" s="489"/>
      <c r="K14" s="490"/>
      <c r="L14" s="490"/>
      <c r="M14" s="490"/>
      <c r="N14" s="490"/>
      <c r="O14" s="490"/>
      <c r="P14" s="490"/>
      <c r="Q14" s="266"/>
      <c r="R14" s="245"/>
      <c r="S14" s="482"/>
      <c r="T14" s="482"/>
      <c r="U14" s="100"/>
      <c r="V14" s="101"/>
      <c r="W14" s="101"/>
      <c r="X14" s="101"/>
      <c r="Y14" s="101"/>
      <c r="Z14" s="101"/>
      <c r="AA14" s="4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row>
    <row r="15" spans="2:56" ht="14.4" customHeight="1" x14ac:dyDescent="0.25">
      <c r="B15" s="170"/>
      <c r="C15" s="717" t="s">
        <v>52</v>
      </c>
      <c r="D15" s="551"/>
      <c r="E15" s="551"/>
      <c r="F15" s="551"/>
      <c r="G15" s="551"/>
      <c r="H15" s="551"/>
      <c r="I15" s="551"/>
      <c r="J15" s="488"/>
      <c r="K15" s="490"/>
      <c r="L15" s="490"/>
      <c r="M15" s="490"/>
      <c r="N15" s="490"/>
      <c r="O15" s="490"/>
      <c r="P15" s="490"/>
      <c r="Q15" s="266"/>
      <c r="R15" s="245"/>
      <c r="S15" s="482"/>
      <c r="T15" s="482"/>
      <c r="U15" s="100"/>
      <c r="V15" s="101"/>
      <c r="W15" s="101"/>
      <c r="X15" s="101"/>
      <c r="Y15" s="101"/>
      <c r="Z15" s="101"/>
      <c r="AA15" s="4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row>
    <row r="16" spans="2:56" ht="22.95" customHeight="1" x14ac:dyDescent="0.25">
      <c r="B16" s="292"/>
      <c r="C16" s="577" t="s">
        <v>117</v>
      </c>
      <c r="D16" s="720"/>
      <c r="E16" s="720"/>
      <c r="F16" s="720"/>
      <c r="G16" s="720"/>
      <c r="H16" s="720"/>
      <c r="I16" s="720"/>
      <c r="J16" s="720"/>
      <c r="K16" s="720"/>
      <c r="L16" s="720"/>
      <c r="M16" s="720"/>
      <c r="N16" s="720"/>
      <c r="O16" s="720"/>
      <c r="P16" s="578"/>
      <c r="Q16" s="293"/>
      <c r="R16" s="225"/>
      <c r="S16" s="481"/>
      <c r="T16" s="481"/>
      <c r="U16" s="237"/>
      <c r="V16" s="101"/>
      <c r="W16" s="101"/>
      <c r="X16" s="101"/>
      <c r="Y16" s="101"/>
      <c r="Z16" s="101"/>
      <c r="AA16" s="481"/>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row>
    <row r="17" spans="2:56" ht="22.95" customHeight="1" thickBot="1" x14ac:dyDescent="0.3">
      <c r="B17" s="292"/>
      <c r="C17" s="497"/>
      <c r="D17" s="497" t="s">
        <v>82</v>
      </c>
      <c r="E17" s="501"/>
      <c r="F17" s="501"/>
      <c r="G17" s="501"/>
      <c r="H17" s="501"/>
      <c r="I17" s="497"/>
      <c r="J17" s="497"/>
      <c r="K17" s="497"/>
      <c r="L17" s="497"/>
      <c r="M17" s="240"/>
      <c r="N17" s="196" t="s">
        <v>4</v>
      </c>
      <c r="O17" s="196" t="s">
        <v>3</v>
      </c>
      <c r="P17" s="501" t="s">
        <v>1</v>
      </c>
      <c r="Q17" s="293"/>
      <c r="R17" s="225"/>
      <c r="S17" s="481"/>
      <c r="T17" s="494"/>
      <c r="U17" s="238"/>
      <c r="V17" s="482"/>
      <c r="W17" s="482"/>
      <c r="X17" s="19"/>
      <c r="Y17" s="494"/>
      <c r="Z17" s="494"/>
      <c r="AA17" s="481"/>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row>
    <row r="18" spans="2:56" ht="16.2" customHeight="1" thickTop="1" x14ac:dyDescent="0.25">
      <c r="B18" s="292"/>
      <c r="C18" s="630"/>
      <c r="D18" s="721"/>
      <c r="E18" s="721"/>
      <c r="F18" s="721"/>
      <c r="G18" s="721"/>
      <c r="H18" s="721"/>
      <c r="I18" s="721"/>
      <c r="J18" s="721"/>
      <c r="K18" s="721"/>
      <c r="L18" s="721"/>
      <c r="M18" s="632"/>
      <c r="N18" s="40">
        <v>0</v>
      </c>
      <c r="O18" s="46">
        <v>0</v>
      </c>
      <c r="P18" s="438">
        <f>N18*O18</f>
        <v>0</v>
      </c>
      <c r="Q18" s="293"/>
      <c r="R18" s="225"/>
      <c r="S18" s="481"/>
      <c r="T18" s="484"/>
      <c r="U18" s="238"/>
      <c r="V18" s="482"/>
      <c r="W18" s="153"/>
      <c r="X18" s="36"/>
      <c r="Y18" s="107"/>
      <c r="Z18" s="485"/>
      <c r="AA18" s="481"/>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row>
    <row r="19" spans="2:56" ht="16.2" customHeight="1" x14ac:dyDescent="0.25">
      <c r="B19" s="292"/>
      <c r="C19" s="636"/>
      <c r="D19" s="711"/>
      <c r="E19" s="711"/>
      <c r="F19" s="711"/>
      <c r="G19" s="711"/>
      <c r="H19" s="711"/>
      <c r="I19" s="711"/>
      <c r="J19" s="711"/>
      <c r="K19" s="711"/>
      <c r="L19" s="711"/>
      <c r="M19" s="638"/>
      <c r="N19" s="42">
        <v>0</v>
      </c>
      <c r="O19" s="47">
        <v>0</v>
      </c>
      <c r="P19" s="440">
        <f t="shared" ref="P19:P23" si="0">N19*O19</f>
        <v>0</v>
      </c>
      <c r="Q19" s="293"/>
      <c r="R19" s="225"/>
      <c r="S19" s="481"/>
      <c r="T19" s="484"/>
      <c r="U19" s="238"/>
      <c r="V19" s="482"/>
      <c r="W19" s="153"/>
      <c r="X19" s="36"/>
      <c r="Y19" s="107"/>
      <c r="Z19" s="485"/>
      <c r="AA19" s="481"/>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row>
    <row r="20" spans="2:56" ht="16.2" customHeight="1" x14ac:dyDescent="0.25">
      <c r="B20" s="292"/>
      <c r="C20" s="636"/>
      <c r="D20" s="711"/>
      <c r="E20" s="711"/>
      <c r="F20" s="711"/>
      <c r="G20" s="711"/>
      <c r="H20" s="711"/>
      <c r="I20" s="711"/>
      <c r="J20" s="711"/>
      <c r="K20" s="711"/>
      <c r="L20" s="711"/>
      <c r="M20" s="638"/>
      <c r="N20" s="42">
        <v>0</v>
      </c>
      <c r="O20" s="47">
        <v>0</v>
      </c>
      <c r="P20" s="440">
        <f t="shared" si="0"/>
        <v>0</v>
      </c>
      <c r="Q20" s="293"/>
      <c r="R20" s="225"/>
      <c r="S20" s="481"/>
      <c r="T20" s="484"/>
      <c r="U20" s="238"/>
      <c r="V20" s="482"/>
      <c r="W20" s="153"/>
      <c r="X20" s="36"/>
      <c r="Y20" s="107"/>
      <c r="Z20" s="485"/>
      <c r="AA20" s="481"/>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row>
    <row r="21" spans="2:56" ht="16.2" customHeight="1" x14ac:dyDescent="0.25">
      <c r="B21" s="292"/>
      <c r="C21" s="636"/>
      <c r="D21" s="711"/>
      <c r="E21" s="711"/>
      <c r="F21" s="711"/>
      <c r="G21" s="711"/>
      <c r="H21" s="711"/>
      <c r="I21" s="711"/>
      <c r="J21" s="711"/>
      <c r="K21" s="711"/>
      <c r="L21" s="711"/>
      <c r="M21" s="638"/>
      <c r="N21" s="42">
        <v>0</v>
      </c>
      <c r="O21" s="47">
        <v>0</v>
      </c>
      <c r="P21" s="440">
        <f t="shared" si="0"/>
        <v>0</v>
      </c>
      <c r="Q21" s="293"/>
      <c r="R21" s="225"/>
      <c r="S21" s="481"/>
      <c r="T21" s="484"/>
      <c r="U21" s="238"/>
      <c r="V21" s="482"/>
      <c r="W21" s="153"/>
      <c r="X21" s="36"/>
      <c r="Y21" s="107"/>
      <c r="Z21" s="485"/>
      <c r="AA21" s="481"/>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row>
    <row r="22" spans="2:56" ht="16.2" customHeight="1" x14ac:dyDescent="0.25">
      <c r="B22" s="292"/>
      <c r="C22" s="636"/>
      <c r="D22" s="711"/>
      <c r="E22" s="711"/>
      <c r="F22" s="711"/>
      <c r="G22" s="711"/>
      <c r="H22" s="711"/>
      <c r="I22" s="711"/>
      <c r="J22" s="711"/>
      <c r="K22" s="711"/>
      <c r="L22" s="711"/>
      <c r="M22" s="638"/>
      <c r="N22" s="63">
        <v>0</v>
      </c>
      <c r="O22" s="48">
        <v>0</v>
      </c>
      <c r="P22" s="440">
        <f t="shared" si="0"/>
        <v>0</v>
      </c>
      <c r="Q22" s="293"/>
      <c r="R22" s="225"/>
      <c r="S22" s="481"/>
      <c r="T22" s="484"/>
      <c r="U22" s="482"/>
      <c r="V22" s="482"/>
      <c r="W22" s="153"/>
      <c r="X22" s="36"/>
      <c r="Y22" s="107"/>
      <c r="Z22" s="485"/>
      <c r="AA22" s="481"/>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row>
    <row r="23" spans="2:56" ht="16.2" customHeight="1" thickBot="1" x14ac:dyDescent="0.3">
      <c r="B23" s="292"/>
      <c r="C23" s="633"/>
      <c r="D23" s="712"/>
      <c r="E23" s="712"/>
      <c r="F23" s="712"/>
      <c r="G23" s="712"/>
      <c r="H23" s="712"/>
      <c r="I23" s="712"/>
      <c r="J23" s="712"/>
      <c r="K23" s="712"/>
      <c r="L23" s="712"/>
      <c r="M23" s="635"/>
      <c r="N23" s="44">
        <v>0</v>
      </c>
      <c r="O23" s="49">
        <v>0</v>
      </c>
      <c r="P23" s="197">
        <f t="shared" si="0"/>
        <v>0</v>
      </c>
      <c r="Q23" s="293"/>
      <c r="R23" s="225"/>
      <c r="S23" s="481"/>
      <c r="T23" s="484"/>
      <c r="U23" s="482"/>
      <c r="V23" s="482"/>
      <c r="W23" s="153"/>
      <c r="X23" s="36"/>
      <c r="Y23" s="107"/>
      <c r="Z23" s="485"/>
      <c r="AA23" s="481"/>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row>
    <row r="24" spans="2:56" ht="18" customHeight="1" thickTop="1" x14ac:dyDescent="0.25">
      <c r="B24" s="292"/>
      <c r="C24" s="109"/>
      <c r="D24" s="109"/>
      <c r="E24" s="109"/>
      <c r="F24" s="109"/>
      <c r="G24" s="109"/>
      <c r="H24" s="109"/>
      <c r="I24" s="109"/>
      <c r="J24" s="109"/>
      <c r="K24" s="198"/>
      <c r="L24" s="198"/>
      <c r="M24" s="109"/>
      <c r="N24" s="109"/>
      <c r="O24" s="199" t="s">
        <v>16</v>
      </c>
      <c r="P24" s="212">
        <f>SUM(P18:P23)</f>
        <v>0</v>
      </c>
      <c r="Q24" s="293"/>
      <c r="R24" s="225"/>
      <c r="S24" s="481"/>
      <c r="T24" s="481"/>
      <c r="U24" s="481"/>
      <c r="V24" s="481"/>
      <c r="W24" s="481"/>
      <c r="X24" s="481"/>
      <c r="Y24" s="481"/>
      <c r="Z24" s="481"/>
      <c r="AA24" s="481"/>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row>
    <row r="25" spans="2:56" ht="19.8" customHeight="1" x14ac:dyDescent="0.25">
      <c r="B25" s="292"/>
      <c r="C25" s="604" t="s">
        <v>50</v>
      </c>
      <c r="D25" s="708"/>
      <c r="E25" s="708"/>
      <c r="F25" s="708"/>
      <c r="G25" s="708"/>
      <c r="H25" s="708"/>
      <c r="I25" s="708"/>
      <c r="J25" s="708"/>
      <c r="K25" s="708"/>
      <c r="L25" s="518"/>
      <c r="M25" s="518"/>
      <c r="N25" s="495"/>
      <c r="O25" s="109"/>
      <c r="P25" s="109"/>
      <c r="Q25" s="293"/>
      <c r="R25" s="225"/>
      <c r="S25" s="481"/>
      <c r="T25" s="481"/>
      <c r="U25" s="481"/>
      <c r="V25" s="481"/>
      <c r="W25" s="481"/>
      <c r="X25" s="481"/>
      <c r="Y25" s="494"/>
      <c r="Z25" s="481"/>
      <c r="AA25" s="481"/>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row>
    <row r="26" spans="2:56" ht="31.2" customHeight="1" thickBot="1" x14ac:dyDescent="0.3">
      <c r="B26" s="292"/>
      <c r="C26" s="109"/>
      <c r="D26" s="497" t="s">
        <v>2</v>
      </c>
      <c r="E26" s="501"/>
      <c r="F26" s="501"/>
      <c r="G26" s="501"/>
      <c r="H26" s="501"/>
      <c r="I26" s="497"/>
      <c r="J26" s="497"/>
      <c r="K26" s="494"/>
      <c r="L26" s="494"/>
      <c r="M26" s="224"/>
      <c r="N26" s="196" t="s">
        <v>116</v>
      </c>
      <c r="O26" s="196" t="s">
        <v>3</v>
      </c>
      <c r="P26" s="196" t="s">
        <v>1</v>
      </c>
      <c r="Q26" s="293"/>
      <c r="R26" s="225"/>
      <c r="S26" s="481"/>
      <c r="T26" s="481"/>
      <c r="U26" s="494"/>
      <c r="V26" s="494"/>
      <c r="W26" s="494"/>
      <c r="X26" s="26"/>
      <c r="Y26" s="482"/>
      <c r="Z26" s="494"/>
      <c r="AA26" s="481"/>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row>
    <row r="27" spans="2:56" ht="16.2" customHeight="1" thickTop="1" x14ac:dyDescent="0.25">
      <c r="B27" s="292"/>
      <c r="C27" s="734"/>
      <c r="D27" s="631"/>
      <c r="E27" s="631"/>
      <c r="F27" s="631"/>
      <c r="G27" s="631"/>
      <c r="H27" s="631"/>
      <c r="I27" s="631"/>
      <c r="J27" s="631"/>
      <c r="K27" s="631"/>
      <c r="L27" s="631"/>
      <c r="M27" s="632"/>
      <c r="N27" s="40">
        <v>0</v>
      </c>
      <c r="O27" s="46">
        <v>0</v>
      </c>
      <c r="P27" s="438">
        <f>N27*O27</f>
        <v>0</v>
      </c>
      <c r="Q27" s="293"/>
      <c r="R27" s="225"/>
      <c r="S27" s="481"/>
      <c r="T27" s="484"/>
      <c r="U27" s="482"/>
      <c r="V27" s="482"/>
      <c r="W27" s="153"/>
      <c r="X27" s="36"/>
      <c r="Y27" s="155"/>
      <c r="Z27" s="485"/>
      <c r="AA27" s="481"/>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row>
    <row r="28" spans="2:56" ht="16.2" customHeight="1" x14ac:dyDescent="0.25">
      <c r="B28" s="292"/>
      <c r="C28" s="735"/>
      <c r="D28" s="736"/>
      <c r="E28" s="736"/>
      <c r="F28" s="736"/>
      <c r="G28" s="736"/>
      <c r="H28" s="736"/>
      <c r="I28" s="736"/>
      <c r="J28" s="736"/>
      <c r="K28" s="736"/>
      <c r="L28" s="736"/>
      <c r="M28" s="624"/>
      <c r="N28" s="42">
        <v>0</v>
      </c>
      <c r="O28" s="47">
        <v>0</v>
      </c>
      <c r="P28" s="440">
        <f t="shared" ref="P28:P32" si="1">N28*O28</f>
        <v>0</v>
      </c>
      <c r="Q28" s="293"/>
      <c r="R28" s="225"/>
      <c r="S28" s="481"/>
      <c r="T28" s="484"/>
      <c r="U28" s="482"/>
      <c r="V28" s="482"/>
      <c r="W28" s="153"/>
      <c r="X28" s="36"/>
      <c r="Y28" s="155"/>
      <c r="Z28" s="485"/>
      <c r="AA28" s="481"/>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row>
    <row r="29" spans="2:56" ht="16.2" customHeight="1" x14ac:dyDescent="0.25">
      <c r="B29" s="292"/>
      <c r="C29" s="735"/>
      <c r="D29" s="736"/>
      <c r="E29" s="736"/>
      <c r="F29" s="736"/>
      <c r="G29" s="736"/>
      <c r="H29" s="736"/>
      <c r="I29" s="736"/>
      <c r="J29" s="736"/>
      <c r="K29" s="736"/>
      <c r="L29" s="736"/>
      <c r="M29" s="624"/>
      <c r="N29" s="42">
        <v>0</v>
      </c>
      <c r="O29" s="47">
        <v>0</v>
      </c>
      <c r="P29" s="440">
        <f t="shared" si="1"/>
        <v>0</v>
      </c>
      <c r="Q29" s="293"/>
      <c r="R29" s="225"/>
      <c r="S29" s="481"/>
      <c r="T29" s="484"/>
      <c r="U29" s="482"/>
      <c r="V29" s="482"/>
      <c r="W29" s="153"/>
      <c r="X29" s="36"/>
      <c r="Y29" s="155"/>
      <c r="Z29" s="485"/>
      <c r="AA29" s="481"/>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row>
    <row r="30" spans="2:56" ht="16.2" customHeight="1" x14ac:dyDescent="0.25">
      <c r="B30" s="292"/>
      <c r="C30" s="735"/>
      <c r="D30" s="736"/>
      <c r="E30" s="736"/>
      <c r="F30" s="736"/>
      <c r="G30" s="736"/>
      <c r="H30" s="736"/>
      <c r="I30" s="736"/>
      <c r="J30" s="736"/>
      <c r="K30" s="736"/>
      <c r="L30" s="736"/>
      <c r="M30" s="624"/>
      <c r="N30" s="42">
        <v>0</v>
      </c>
      <c r="O30" s="47">
        <v>0</v>
      </c>
      <c r="P30" s="440">
        <f t="shared" si="1"/>
        <v>0</v>
      </c>
      <c r="Q30" s="293"/>
      <c r="R30" s="225"/>
      <c r="S30" s="481"/>
      <c r="T30" s="484"/>
      <c r="U30" s="482"/>
      <c r="V30" s="482"/>
      <c r="W30" s="153"/>
      <c r="X30" s="36"/>
      <c r="Y30" s="155"/>
      <c r="Z30" s="485"/>
      <c r="AA30" s="481"/>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row>
    <row r="31" spans="2:56" ht="16.2" customHeight="1" x14ac:dyDescent="0.25">
      <c r="B31" s="292"/>
      <c r="C31" s="735"/>
      <c r="D31" s="736"/>
      <c r="E31" s="736"/>
      <c r="F31" s="736"/>
      <c r="G31" s="736"/>
      <c r="H31" s="736"/>
      <c r="I31" s="736"/>
      <c r="J31" s="736"/>
      <c r="K31" s="736"/>
      <c r="L31" s="736"/>
      <c r="M31" s="624"/>
      <c r="N31" s="63">
        <v>0</v>
      </c>
      <c r="O31" s="48">
        <v>0</v>
      </c>
      <c r="P31" s="440">
        <f t="shared" si="1"/>
        <v>0</v>
      </c>
      <c r="Q31" s="293"/>
      <c r="R31" s="225"/>
      <c r="S31" s="481"/>
      <c r="T31" s="484"/>
      <c r="U31" s="482"/>
      <c r="V31" s="482"/>
      <c r="W31" s="153"/>
      <c r="X31" s="36"/>
      <c r="Y31" s="155"/>
      <c r="Z31" s="485"/>
      <c r="AA31" s="481"/>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row>
    <row r="32" spans="2:56" ht="16.2" customHeight="1" thickBot="1" x14ac:dyDescent="0.3">
      <c r="B32" s="292"/>
      <c r="C32" s="757"/>
      <c r="D32" s="758"/>
      <c r="E32" s="758"/>
      <c r="F32" s="758"/>
      <c r="G32" s="758"/>
      <c r="H32" s="758"/>
      <c r="I32" s="758"/>
      <c r="J32" s="758"/>
      <c r="K32" s="758"/>
      <c r="L32" s="758"/>
      <c r="M32" s="686"/>
      <c r="N32" s="44">
        <v>0</v>
      </c>
      <c r="O32" s="49">
        <v>0</v>
      </c>
      <c r="P32" s="197">
        <f t="shared" si="1"/>
        <v>0</v>
      </c>
      <c r="Q32" s="293"/>
      <c r="R32" s="225"/>
      <c r="S32" s="481"/>
      <c r="T32" s="484"/>
      <c r="U32" s="482"/>
      <c r="V32" s="482"/>
      <c r="W32" s="153"/>
      <c r="X32" s="36"/>
      <c r="Y32" s="155"/>
      <c r="Z32" s="485"/>
      <c r="AA32" s="481"/>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18" customHeight="1" thickTop="1" x14ac:dyDescent="0.25">
      <c r="B33" s="292"/>
      <c r="C33" s="109"/>
      <c r="D33" s="109"/>
      <c r="E33" s="109"/>
      <c r="F33" s="109"/>
      <c r="G33" s="109"/>
      <c r="H33" s="109"/>
      <c r="I33" s="109"/>
      <c r="J33" s="109"/>
      <c r="K33" s="109"/>
      <c r="L33" s="109"/>
      <c r="M33" s="109"/>
      <c r="N33" s="109"/>
      <c r="O33" s="199" t="s">
        <v>17</v>
      </c>
      <c r="P33" s="212">
        <f>SUM(P27:P32)</f>
        <v>0</v>
      </c>
      <c r="Q33" s="293"/>
      <c r="R33" s="225"/>
      <c r="S33" s="481"/>
      <c r="T33" s="481"/>
      <c r="U33" s="481"/>
      <c r="V33" s="481"/>
      <c r="W33" s="481"/>
      <c r="X33" s="481"/>
      <c r="Y33" s="481"/>
      <c r="Z33" s="481"/>
      <c r="AA33" s="481"/>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row>
    <row r="34" spans="1:56" ht="2.4" customHeight="1" x14ac:dyDescent="0.25">
      <c r="B34" s="292"/>
      <c r="C34" s="109"/>
      <c r="D34" s="109"/>
      <c r="E34" s="109"/>
      <c r="F34" s="109"/>
      <c r="G34" s="109"/>
      <c r="H34" s="109"/>
      <c r="I34" s="109"/>
      <c r="J34" s="109"/>
      <c r="K34" s="109"/>
      <c r="L34" s="109"/>
      <c r="M34" s="109"/>
      <c r="N34" s="109"/>
      <c r="O34" s="109"/>
      <c r="P34" s="109"/>
      <c r="Q34" s="293"/>
      <c r="R34" s="225"/>
      <c r="S34" s="481"/>
      <c r="T34" s="481"/>
      <c r="U34" s="481"/>
      <c r="V34" s="481"/>
      <c r="W34" s="481"/>
      <c r="X34" s="481"/>
      <c r="Y34" s="481"/>
      <c r="Z34" s="481"/>
      <c r="AA34" s="481"/>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row>
    <row r="35" spans="1:56" ht="24" customHeight="1" x14ac:dyDescent="0.25">
      <c r="B35" s="292"/>
      <c r="C35" s="604" t="s">
        <v>51</v>
      </c>
      <c r="D35" s="708"/>
      <c r="E35" s="708"/>
      <c r="F35" s="708"/>
      <c r="G35" s="708"/>
      <c r="H35" s="708"/>
      <c r="I35" s="708"/>
      <c r="J35" s="708"/>
      <c r="K35" s="708"/>
      <c r="L35" s="518"/>
      <c r="M35" s="518"/>
      <c r="N35" s="109"/>
      <c r="O35" s="733" t="s">
        <v>118</v>
      </c>
      <c r="P35" s="109"/>
      <c r="Q35" s="293"/>
      <c r="R35" s="225"/>
      <c r="S35" s="481"/>
      <c r="T35" s="481"/>
      <c r="U35" s="481"/>
      <c r="V35" s="481"/>
      <c r="W35" s="481"/>
      <c r="X35" s="481"/>
      <c r="Y35" s="481"/>
      <c r="Z35" s="481"/>
      <c r="AA35" s="481"/>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row>
    <row r="36" spans="1:56" ht="13.95" customHeight="1" thickBot="1" x14ac:dyDescent="0.3">
      <c r="B36" s="292"/>
      <c r="C36" s="498"/>
      <c r="D36" s="498" t="s">
        <v>5</v>
      </c>
      <c r="E36" s="213"/>
      <c r="F36" s="213"/>
      <c r="G36" s="213"/>
      <c r="H36" s="213"/>
      <c r="I36" s="213"/>
      <c r="J36" s="213"/>
      <c r="K36" s="196"/>
      <c r="L36" s="196"/>
      <c r="M36" s="196"/>
      <c r="N36" s="196" t="s">
        <v>0</v>
      </c>
      <c r="O36" s="650"/>
      <c r="P36" s="501" t="s">
        <v>1</v>
      </c>
      <c r="Q36" s="293"/>
      <c r="R36" s="225"/>
      <c r="S36" s="481"/>
      <c r="T36" s="494"/>
      <c r="U36" s="482"/>
      <c r="V36" s="494"/>
      <c r="W36" s="494"/>
      <c r="X36" s="494"/>
      <c r="Y36" s="494"/>
      <c r="Z36" s="494"/>
      <c r="AA36" s="481"/>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row>
    <row r="37" spans="1:56" ht="16.2" customHeight="1" thickTop="1" x14ac:dyDescent="0.25">
      <c r="B37" s="292"/>
      <c r="C37" s="630"/>
      <c r="D37" s="709"/>
      <c r="E37" s="709"/>
      <c r="F37" s="709"/>
      <c r="G37" s="709"/>
      <c r="H37" s="709"/>
      <c r="I37" s="709"/>
      <c r="J37" s="709"/>
      <c r="K37" s="709"/>
      <c r="L37" s="709"/>
      <c r="M37" s="632"/>
      <c r="N37" s="363">
        <v>0</v>
      </c>
      <c r="O37" s="366">
        <v>0</v>
      </c>
      <c r="P37" s="439">
        <f>N37*O37</f>
        <v>0</v>
      </c>
      <c r="Q37" s="293"/>
      <c r="R37" s="225"/>
      <c r="S37" s="481"/>
      <c r="T37" s="484"/>
      <c r="U37" s="482"/>
      <c r="V37" s="491"/>
      <c r="W37" s="492"/>
      <c r="X37" s="36"/>
      <c r="Y37" s="153"/>
      <c r="Z37" s="36"/>
      <c r="AA37" s="481"/>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row>
    <row r="38" spans="1:56" ht="16.2" customHeight="1" x14ac:dyDescent="0.25">
      <c r="B38" s="292"/>
      <c r="C38" s="636"/>
      <c r="D38" s="710"/>
      <c r="E38" s="710"/>
      <c r="F38" s="710"/>
      <c r="G38" s="710"/>
      <c r="H38" s="710"/>
      <c r="I38" s="710"/>
      <c r="J38" s="710"/>
      <c r="K38" s="710"/>
      <c r="L38" s="710"/>
      <c r="M38" s="638"/>
      <c r="N38" s="364">
        <v>0</v>
      </c>
      <c r="O38" s="367">
        <v>0</v>
      </c>
      <c r="P38" s="440">
        <f t="shared" ref="P38:P41" si="2">N38*O38</f>
        <v>0</v>
      </c>
      <c r="Q38" s="293"/>
      <c r="R38" s="225"/>
      <c r="S38" s="481"/>
      <c r="T38" s="484"/>
      <c r="U38" s="482"/>
      <c r="V38" s="491"/>
      <c r="W38" s="492"/>
      <c r="X38" s="36"/>
      <c r="Y38" s="153"/>
      <c r="Z38" s="36"/>
      <c r="AA38" s="481"/>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row>
    <row r="39" spans="1:56" ht="16.2" customHeight="1" x14ac:dyDescent="0.25">
      <c r="B39" s="292"/>
      <c r="C39" s="636"/>
      <c r="D39" s="710"/>
      <c r="E39" s="710"/>
      <c r="F39" s="710"/>
      <c r="G39" s="710"/>
      <c r="H39" s="710"/>
      <c r="I39" s="710"/>
      <c r="J39" s="710"/>
      <c r="K39" s="710"/>
      <c r="L39" s="710"/>
      <c r="M39" s="638"/>
      <c r="N39" s="364">
        <v>0</v>
      </c>
      <c r="O39" s="367">
        <v>0</v>
      </c>
      <c r="P39" s="440">
        <f t="shared" si="2"/>
        <v>0</v>
      </c>
      <c r="Q39" s="293"/>
      <c r="R39" s="225"/>
      <c r="S39" s="481"/>
      <c r="T39" s="484"/>
      <c r="U39" s="482"/>
      <c r="V39" s="491"/>
      <c r="W39" s="491"/>
      <c r="X39" s="36"/>
      <c r="Y39" s="153"/>
      <c r="Z39" s="36"/>
      <c r="AA39" s="481"/>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row>
    <row r="40" spans="1:56" ht="16.2" customHeight="1" x14ac:dyDescent="0.25">
      <c r="B40" s="292"/>
      <c r="C40" s="636"/>
      <c r="D40" s="710"/>
      <c r="E40" s="710"/>
      <c r="F40" s="710"/>
      <c r="G40" s="710"/>
      <c r="H40" s="710"/>
      <c r="I40" s="710"/>
      <c r="J40" s="710"/>
      <c r="K40" s="710"/>
      <c r="L40" s="710"/>
      <c r="M40" s="638"/>
      <c r="N40" s="364">
        <v>0</v>
      </c>
      <c r="O40" s="367">
        <v>0</v>
      </c>
      <c r="P40" s="440">
        <f t="shared" si="2"/>
        <v>0</v>
      </c>
      <c r="Q40" s="293"/>
      <c r="R40" s="225"/>
      <c r="S40" s="481"/>
      <c r="T40" s="484"/>
      <c r="U40" s="482"/>
      <c r="V40" s="491"/>
      <c r="W40" s="491"/>
      <c r="X40" s="36"/>
      <c r="Y40" s="153"/>
      <c r="Z40" s="36"/>
      <c r="AA40" s="481"/>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row>
    <row r="41" spans="1:56" ht="16.2" customHeight="1" thickBot="1" x14ac:dyDescent="0.3">
      <c r="B41" s="292"/>
      <c r="C41" s="633"/>
      <c r="D41" s="707"/>
      <c r="E41" s="707"/>
      <c r="F41" s="707"/>
      <c r="G41" s="707"/>
      <c r="H41" s="707"/>
      <c r="I41" s="707"/>
      <c r="J41" s="707"/>
      <c r="K41" s="707"/>
      <c r="L41" s="707"/>
      <c r="M41" s="635"/>
      <c r="N41" s="365">
        <v>0</v>
      </c>
      <c r="O41" s="368">
        <v>0</v>
      </c>
      <c r="P41" s="197">
        <f t="shared" si="2"/>
        <v>0</v>
      </c>
      <c r="Q41" s="293"/>
      <c r="R41" s="225"/>
      <c r="S41" s="481"/>
      <c r="T41" s="484"/>
      <c r="U41" s="482"/>
      <c r="V41" s="491"/>
      <c r="W41" s="491"/>
      <c r="X41" s="36"/>
      <c r="Y41" s="153"/>
      <c r="Z41" s="36"/>
      <c r="AA41" s="481"/>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ht="15.6" customHeight="1" thickTop="1" x14ac:dyDescent="0.25">
      <c r="B42" s="292"/>
      <c r="C42" s="109"/>
      <c r="D42" s="109"/>
      <c r="E42" s="109"/>
      <c r="F42" s="109"/>
      <c r="G42" s="109"/>
      <c r="H42" s="109"/>
      <c r="I42" s="109"/>
      <c r="J42" s="109"/>
      <c r="K42" s="109"/>
      <c r="L42" s="109"/>
      <c r="M42" s="497"/>
      <c r="N42" s="109"/>
      <c r="O42" s="199" t="s">
        <v>19</v>
      </c>
      <c r="P42" s="212">
        <f>SUM(P37:P41)</f>
        <v>0</v>
      </c>
      <c r="Q42" s="293"/>
      <c r="R42" s="225"/>
      <c r="S42" s="481"/>
      <c r="T42" s="481"/>
      <c r="U42" s="481"/>
      <c r="V42" s="481"/>
      <c r="W42" s="481"/>
      <c r="X42" s="481"/>
      <c r="Y42" s="481"/>
      <c r="Z42" s="481"/>
      <c r="AA42" s="481"/>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ht="13.95" customHeight="1" x14ac:dyDescent="0.25">
      <c r="B43" s="292"/>
      <c r="C43" s="604" t="s">
        <v>29</v>
      </c>
      <c r="D43" s="518"/>
      <c r="E43" s="518"/>
      <c r="F43" s="518"/>
      <c r="G43" s="518"/>
      <c r="H43" s="518"/>
      <c r="I43" s="518"/>
      <c r="J43" s="476"/>
      <c r="K43" s="96"/>
      <c r="L43" s="96"/>
      <c r="M43" s="96"/>
      <c r="N43" s="96"/>
      <c r="O43" s="96"/>
      <c r="P43" s="380"/>
      <c r="Q43" s="293"/>
      <c r="R43" s="225"/>
      <c r="S43" s="481"/>
      <c r="T43" s="481"/>
      <c r="U43" s="481"/>
      <c r="V43" s="481"/>
      <c r="W43" s="481"/>
      <c r="X43" s="481"/>
      <c r="Y43" s="481"/>
      <c r="Z43" s="481"/>
      <c r="AA43" s="481"/>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row>
    <row r="44" spans="1:56" ht="18" customHeight="1" x14ac:dyDescent="0.25">
      <c r="B44" s="292"/>
      <c r="C44" s="109"/>
      <c r="D44" s="96"/>
      <c r="E44" s="96"/>
      <c r="F44" s="96"/>
      <c r="G44" s="96"/>
      <c r="H44" s="96"/>
      <c r="I44" s="96"/>
      <c r="J44" s="96"/>
      <c r="K44" s="96"/>
      <c r="L44" s="96"/>
      <c r="M44" s="96"/>
      <c r="N44" s="96"/>
      <c r="O44" s="93" t="s">
        <v>30</v>
      </c>
      <c r="P44" s="382">
        <f>P24+P33+P42</f>
        <v>0</v>
      </c>
      <c r="Q44" s="293"/>
      <c r="R44" s="225"/>
      <c r="S44" s="481"/>
      <c r="T44" s="481"/>
      <c r="U44" s="481"/>
      <c r="V44" s="481"/>
      <c r="W44" s="481"/>
      <c r="X44" s="481"/>
      <c r="Y44" s="481"/>
      <c r="Z44" s="481"/>
      <c r="AA44" s="481"/>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row>
    <row r="45" spans="1:56" ht="18.600000000000001" customHeight="1" x14ac:dyDescent="0.25">
      <c r="B45" s="180"/>
      <c r="C45" s="181"/>
      <c r="D45" s="181"/>
      <c r="E45" s="181"/>
      <c r="F45" s="181"/>
      <c r="G45" s="181"/>
      <c r="H45" s="181"/>
      <c r="I45" s="181"/>
      <c r="J45" s="181"/>
      <c r="K45" s="181"/>
      <c r="L45" s="181"/>
      <c r="M45" s="181"/>
      <c r="N45" s="181"/>
      <c r="O45" s="181"/>
      <c r="P45" s="181"/>
      <c r="Q45" s="184"/>
      <c r="R45" s="190"/>
      <c r="S45" s="480"/>
      <c r="T45" s="480"/>
      <c r="U45" s="480"/>
      <c r="V45" s="480"/>
      <c r="W45" s="480"/>
      <c r="X45" s="480"/>
      <c r="Y45" s="480"/>
      <c r="Z45" s="480"/>
      <c r="AA45" s="480"/>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x14ac:dyDescent="0.25">
      <c r="R46" s="245"/>
      <c r="S46" s="482"/>
      <c r="T46" s="482"/>
      <c r="U46" s="482"/>
      <c r="V46" s="482"/>
      <c r="W46" s="482"/>
      <c r="X46" s="482"/>
      <c r="Y46" s="482"/>
      <c r="Z46" s="482"/>
      <c r="AA46" s="4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x14ac:dyDescent="0.25">
      <c r="A47" s="82"/>
      <c r="B47" s="82"/>
      <c r="C47" s="82"/>
      <c r="D47" s="82"/>
      <c r="E47" s="82"/>
      <c r="F47" s="82"/>
      <c r="G47" s="82"/>
      <c r="H47" s="82"/>
      <c r="I47" s="82"/>
      <c r="J47" s="82"/>
      <c r="K47" s="82"/>
      <c r="L47" s="82"/>
      <c r="M47" s="82"/>
      <c r="N47" s="82"/>
      <c r="O47" s="90"/>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row>
    <row r="48" spans="1:56" x14ac:dyDescent="0.25">
      <c r="A48" s="82"/>
      <c r="B48" s="82"/>
      <c r="C48" s="82"/>
      <c r="D48" s="31"/>
      <c r="E48" s="31"/>
      <c r="F48" s="31"/>
      <c r="G48" s="31"/>
      <c r="H48" s="31"/>
      <c r="I48" s="31"/>
      <c r="J48" s="31"/>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row>
    <row r="49" spans="1:56" ht="17.399999999999999" x14ac:dyDescent="0.3">
      <c r="A49" s="82"/>
      <c r="B49" s="159"/>
      <c r="C49" s="82"/>
      <c r="D49" s="82"/>
      <c r="E49" s="82"/>
      <c r="F49" s="82"/>
      <c r="G49" s="82"/>
      <c r="H49" s="82"/>
      <c r="I49" s="82"/>
      <c r="J49" s="82"/>
      <c r="K49" s="82"/>
      <c r="L49" s="82"/>
      <c r="M49" s="82"/>
      <c r="N49" s="82"/>
      <c r="O49" s="82"/>
      <c r="P49" s="161"/>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row>
    <row r="50" spans="1:56" x14ac:dyDescent="0.25">
      <c r="A50" s="82"/>
      <c r="B50" s="82"/>
      <c r="C50" s="82"/>
      <c r="D50" s="160"/>
      <c r="E50" s="160"/>
      <c r="F50" s="160"/>
      <c r="G50" s="160"/>
      <c r="H50" s="160"/>
      <c r="I50" s="160"/>
      <c r="J50" s="160"/>
      <c r="K50" s="82"/>
      <c r="L50" s="82"/>
      <c r="M50" s="82"/>
      <c r="N50" s="82"/>
      <c r="O50" s="96"/>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row>
    <row r="51" spans="1:56"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row>
    <row r="52" spans="1:56" x14ac:dyDescent="0.25">
      <c r="A52" s="82"/>
      <c r="B52" s="82"/>
      <c r="C52" s="82"/>
      <c r="D52" s="109"/>
      <c r="E52" s="109"/>
      <c r="F52" s="109"/>
      <c r="G52" s="109"/>
      <c r="H52" s="109"/>
      <c r="I52" s="109"/>
      <c r="J52" s="109"/>
      <c r="K52" s="109"/>
      <c r="L52" s="109"/>
      <c r="M52" s="109"/>
      <c r="N52" s="109"/>
      <c r="O52" s="109"/>
      <c r="P52" s="109"/>
      <c r="Q52" s="109"/>
      <c r="R52" s="109"/>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row>
    <row r="53" spans="1:56" x14ac:dyDescent="0.25">
      <c r="A53" s="82"/>
      <c r="B53" s="82"/>
      <c r="C53" s="82"/>
      <c r="D53" s="109"/>
      <c r="E53" s="109"/>
      <c r="F53" s="109"/>
      <c r="G53" s="109"/>
      <c r="H53" s="109"/>
      <c r="I53" s="109"/>
      <c r="J53" s="109"/>
      <c r="K53" s="109"/>
      <c r="L53" s="109"/>
      <c r="M53" s="109"/>
      <c r="N53" s="109"/>
      <c r="O53" s="109"/>
      <c r="P53" s="109"/>
      <c r="Q53" s="109"/>
      <c r="R53" s="109"/>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row>
    <row r="54" spans="1:56" ht="12.75" customHeight="1" x14ac:dyDescent="0.25">
      <c r="A54" s="82"/>
      <c r="B54" s="82"/>
      <c r="C54" s="82"/>
      <c r="D54" s="556"/>
      <c r="E54" s="556"/>
      <c r="F54" s="556"/>
      <c r="G54" s="556"/>
      <c r="H54" s="556"/>
      <c r="I54" s="556"/>
      <c r="J54" s="556"/>
      <c r="K54" s="557"/>
      <c r="L54" s="557"/>
      <c r="M54" s="557"/>
      <c r="N54" s="557"/>
      <c r="O54" s="557"/>
      <c r="P54" s="162"/>
      <c r="Q54" s="109"/>
      <c r="R54" s="109"/>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row>
    <row r="55" spans="1:56" x14ac:dyDescent="0.25">
      <c r="A55" s="82"/>
      <c r="B55" s="82"/>
      <c r="C55" s="82"/>
      <c r="D55" s="556"/>
      <c r="E55" s="556"/>
      <c r="F55" s="556"/>
      <c r="G55" s="556"/>
      <c r="H55" s="556"/>
      <c r="I55" s="556"/>
      <c r="J55" s="556"/>
      <c r="K55" s="556"/>
      <c r="L55" s="556"/>
      <c r="M55" s="556"/>
      <c r="N55" s="557"/>
      <c r="O55" s="557"/>
      <c r="P55" s="36"/>
      <c r="Q55" s="109"/>
      <c r="R55" s="109"/>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row>
    <row r="56" spans="1:56" x14ac:dyDescent="0.25">
      <c r="A56" s="82"/>
      <c r="B56" s="82"/>
      <c r="C56" s="82"/>
      <c r="D56" s="109"/>
      <c r="E56" s="109"/>
      <c r="F56" s="109"/>
      <c r="G56" s="109"/>
      <c r="H56" s="109"/>
      <c r="I56" s="109"/>
      <c r="J56" s="109"/>
      <c r="K56" s="109"/>
      <c r="L56" s="109"/>
      <c r="M56" s="109"/>
      <c r="N56" s="109"/>
      <c r="O56" s="109"/>
      <c r="P56" s="36"/>
      <c r="Q56" s="109"/>
      <c r="R56" s="109"/>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row>
    <row r="57" spans="1:56" x14ac:dyDescent="0.25">
      <c r="A57" s="82"/>
      <c r="B57" s="82"/>
      <c r="C57" s="82"/>
      <c r="D57" s="109"/>
      <c r="E57" s="109"/>
      <c r="F57" s="109"/>
      <c r="G57" s="109"/>
      <c r="H57" s="109"/>
      <c r="I57" s="109"/>
      <c r="J57" s="109"/>
      <c r="K57" s="109"/>
      <c r="L57" s="109"/>
      <c r="M57" s="109"/>
      <c r="N57" s="109"/>
      <c r="O57" s="109"/>
      <c r="P57" s="485"/>
      <c r="Q57" s="109"/>
      <c r="R57" s="109"/>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row>
    <row r="58" spans="1:56" x14ac:dyDescent="0.25">
      <c r="A58" s="82"/>
      <c r="B58" s="82"/>
      <c r="C58" s="82"/>
      <c r="D58" s="109"/>
      <c r="E58" s="109"/>
      <c r="F58" s="109"/>
      <c r="G58" s="109"/>
      <c r="H58" s="109"/>
      <c r="I58" s="109"/>
      <c r="J58" s="109"/>
      <c r="K58" s="109"/>
      <c r="L58" s="109"/>
      <c r="M58" s="109"/>
      <c r="N58" s="109"/>
      <c r="O58" s="109"/>
      <c r="P58" s="36"/>
      <c r="Q58" s="109"/>
      <c r="R58" s="109"/>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row>
    <row r="59" spans="1:56" x14ac:dyDescent="0.25">
      <c r="A59" s="82"/>
      <c r="B59" s="82"/>
      <c r="C59" s="82"/>
      <c r="D59" s="109"/>
      <c r="E59" s="109"/>
      <c r="F59" s="109"/>
      <c r="G59" s="109"/>
      <c r="H59" s="109"/>
      <c r="I59" s="109"/>
      <c r="J59" s="109"/>
      <c r="K59" s="109"/>
      <c r="L59" s="109"/>
      <c r="M59" s="109"/>
      <c r="N59" s="109"/>
      <c r="O59" s="109"/>
      <c r="P59" s="485"/>
      <c r="Q59" s="109"/>
      <c r="R59" s="109"/>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row>
    <row r="60" spans="1:56" x14ac:dyDescent="0.25">
      <c r="A60" s="82"/>
      <c r="B60" s="82"/>
      <c r="C60" s="82"/>
      <c r="D60" s="109"/>
      <c r="E60" s="109"/>
      <c r="F60" s="109"/>
      <c r="G60" s="109"/>
      <c r="H60" s="109"/>
      <c r="I60" s="109"/>
      <c r="J60" s="109"/>
      <c r="K60" s="109"/>
      <c r="L60" s="109"/>
      <c r="M60" s="109"/>
      <c r="N60" s="109"/>
      <c r="O60" s="109"/>
      <c r="P60" s="494"/>
      <c r="Q60" s="109"/>
      <c r="R60" s="109"/>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row>
    <row r="61" spans="1:56" x14ac:dyDescent="0.25">
      <c r="A61" s="82"/>
      <c r="B61" s="82"/>
      <c r="C61" s="82"/>
      <c r="D61" s="109"/>
      <c r="E61" s="109"/>
      <c r="F61" s="109"/>
      <c r="G61" s="109"/>
      <c r="H61" s="109"/>
      <c r="I61" s="109"/>
      <c r="J61" s="109"/>
      <c r="K61" s="109"/>
      <c r="L61" s="109"/>
      <c r="M61" s="109"/>
      <c r="N61" s="82"/>
      <c r="O61" s="82"/>
      <c r="P61" s="164"/>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row>
    <row r="62" spans="1:56" x14ac:dyDescent="0.25">
      <c r="A62" s="82"/>
      <c r="B62" s="82"/>
      <c r="C62" s="82"/>
      <c r="D62" s="163"/>
      <c r="E62" s="163"/>
      <c r="F62" s="163"/>
      <c r="G62" s="163"/>
      <c r="H62" s="163"/>
      <c r="I62" s="163"/>
      <c r="J62" s="163"/>
      <c r="K62" s="109"/>
      <c r="L62" s="109"/>
      <c r="M62" s="109"/>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row>
    <row r="63" spans="1:56" x14ac:dyDescent="0.25">
      <c r="A63" s="82"/>
      <c r="B63" s="82"/>
      <c r="C63" s="82"/>
      <c r="D63" s="109"/>
      <c r="E63" s="109"/>
      <c r="F63" s="109"/>
      <c r="G63" s="109"/>
      <c r="H63" s="109"/>
      <c r="I63" s="109"/>
      <c r="J63" s="109"/>
      <c r="K63" s="109"/>
      <c r="L63" s="109"/>
      <c r="M63" s="109"/>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row>
    <row r="64" spans="1:56" x14ac:dyDescent="0.25">
      <c r="A64" s="82"/>
      <c r="B64" s="82"/>
      <c r="C64" s="82"/>
      <c r="D64" s="109"/>
      <c r="E64" s="109"/>
      <c r="F64" s="109"/>
      <c r="G64" s="109"/>
      <c r="H64" s="109"/>
      <c r="I64" s="109"/>
      <c r="J64" s="109"/>
      <c r="K64" s="109"/>
      <c r="L64" s="109"/>
      <c r="M64" s="109"/>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row>
    <row r="65" spans="1:56" x14ac:dyDescent="0.25">
      <c r="A65" s="82"/>
      <c r="B65" s="82"/>
      <c r="C65" s="82"/>
      <c r="D65" s="109"/>
      <c r="E65" s="109"/>
      <c r="F65" s="109"/>
      <c r="G65" s="109"/>
      <c r="H65" s="109"/>
      <c r="I65" s="109"/>
      <c r="J65" s="109"/>
      <c r="K65" s="109"/>
      <c r="L65" s="109"/>
      <c r="M65" s="109"/>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row>
    <row r="66" spans="1:56" x14ac:dyDescent="0.25">
      <c r="A66" s="82"/>
      <c r="B66" s="82"/>
      <c r="C66" s="82"/>
      <c r="D66" s="109"/>
      <c r="E66" s="109"/>
      <c r="F66" s="109"/>
      <c r="G66" s="109"/>
      <c r="H66" s="109"/>
      <c r="I66" s="109"/>
      <c r="J66" s="109"/>
      <c r="K66" s="109"/>
      <c r="L66" s="109"/>
      <c r="M66" s="109"/>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row>
    <row r="67" spans="1:56" x14ac:dyDescent="0.25">
      <c r="A67" s="82"/>
      <c r="B67" s="82"/>
      <c r="C67" s="82"/>
      <c r="D67" s="109"/>
      <c r="E67" s="109"/>
      <c r="F67" s="109"/>
      <c r="G67" s="109"/>
      <c r="H67" s="109"/>
      <c r="I67" s="109"/>
      <c r="J67" s="109"/>
      <c r="K67" s="109"/>
      <c r="L67" s="109"/>
      <c r="M67" s="109"/>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row>
    <row r="68" spans="1:56" x14ac:dyDescent="0.25">
      <c r="A68" s="82"/>
      <c r="B68" s="82"/>
      <c r="C68" s="82"/>
      <c r="D68" s="109"/>
      <c r="E68" s="109"/>
      <c r="F68" s="109"/>
      <c r="G68" s="109"/>
      <c r="H68" s="109"/>
      <c r="I68" s="109"/>
      <c r="J68" s="109"/>
      <c r="K68" s="109"/>
      <c r="L68" s="109"/>
      <c r="M68" s="109"/>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row>
    <row r="69" spans="1:56" x14ac:dyDescent="0.25">
      <c r="A69" s="82"/>
      <c r="B69" s="82"/>
      <c r="C69" s="82"/>
      <c r="D69" s="109"/>
      <c r="E69" s="109"/>
      <c r="F69" s="109"/>
      <c r="G69" s="109"/>
      <c r="H69" s="109"/>
      <c r="I69" s="109"/>
      <c r="J69" s="109"/>
      <c r="K69" s="109"/>
      <c r="L69" s="109"/>
      <c r="M69" s="109"/>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row>
    <row r="70" spans="1:56"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row>
    <row r="71" spans="1:56"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row>
    <row r="72" spans="1:56"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row>
    <row r="73" spans="1:56"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row>
    <row r="74" spans="1:56"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row>
    <row r="75" spans="1:56"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row>
    <row r="76" spans="1:56"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row>
    <row r="77" spans="1:56"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row>
    <row r="78" spans="1:56"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row>
    <row r="79" spans="1:56"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row>
    <row r="80" spans="1:56"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row>
    <row r="81" spans="1:56"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row>
    <row r="82" spans="1:56"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row>
    <row r="83" spans="1:56"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row>
    <row r="84" spans="1:56"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row>
    <row r="85" spans="1:56"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row>
    <row r="86" spans="1:56"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row>
    <row r="87" spans="1:56"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row>
    <row r="88" spans="1:5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row>
    <row r="89" spans="1:56"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row>
    <row r="90" spans="1:56"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row>
    <row r="91" spans="1:56"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row>
    <row r="92" spans="1:56"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row>
    <row r="93" spans="1:56"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row>
    <row r="94" spans="1:56" ht="9.75" customHeight="1" x14ac:dyDescent="0.25">
      <c r="A94" s="82"/>
      <c r="B94" s="555"/>
      <c r="C94" s="555"/>
      <c r="D94" s="555"/>
      <c r="E94" s="555"/>
      <c r="F94" s="555"/>
      <c r="G94" s="555"/>
      <c r="H94" s="555"/>
      <c r="I94" s="555"/>
      <c r="J94" s="555"/>
      <c r="K94" s="555"/>
      <c r="L94" s="555"/>
      <c r="M94" s="555"/>
      <c r="N94" s="555"/>
      <c r="O94" s="555"/>
      <c r="P94" s="555"/>
      <c r="Q94" s="555"/>
      <c r="R94" s="480"/>
      <c r="S94" s="82"/>
      <c r="T94" s="82"/>
      <c r="U94" s="82"/>
      <c r="V94" s="82"/>
      <c r="W94" s="82"/>
      <c r="X94" s="82"/>
      <c r="Y94" s="82"/>
      <c r="Z94" s="82"/>
      <c r="AA94" s="82"/>
      <c r="AB94" s="82"/>
      <c r="AC94" s="82"/>
      <c r="AD94" s="82"/>
      <c r="AE94" s="82"/>
      <c r="AF94" s="82"/>
    </row>
    <row r="95" spans="1:56" ht="9" customHeight="1" x14ac:dyDescent="0.25">
      <c r="A95" s="82"/>
      <c r="B95" s="555"/>
      <c r="C95" s="555"/>
      <c r="D95" s="555"/>
      <c r="E95" s="555"/>
      <c r="F95" s="555"/>
      <c r="G95" s="555"/>
      <c r="H95" s="555"/>
      <c r="I95" s="555"/>
      <c r="J95" s="555"/>
      <c r="K95" s="555"/>
      <c r="L95" s="555"/>
      <c r="M95" s="555"/>
      <c r="N95" s="555"/>
      <c r="O95" s="555"/>
      <c r="P95" s="555"/>
      <c r="Q95" s="555"/>
      <c r="R95" s="480"/>
      <c r="S95" s="82"/>
      <c r="T95" s="82"/>
      <c r="U95" s="82"/>
      <c r="V95" s="82"/>
      <c r="W95" s="82"/>
      <c r="X95" s="82"/>
      <c r="Y95" s="82"/>
      <c r="Z95" s="82"/>
      <c r="AA95" s="82"/>
      <c r="AB95" s="82"/>
      <c r="AC95" s="82"/>
      <c r="AD95" s="82"/>
      <c r="AE95" s="82"/>
      <c r="AF95" s="82"/>
    </row>
    <row r="96" spans="1:56"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row>
    <row r="97" spans="1:32"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row>
    <row r="98" spans="1:32"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row>
    <row r="99" spans="1:32"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row>
    <row r="100" spans="1:32"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row>
    <row r="101" spans="1:32"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row>
    <row r="102" spans="1:32"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row>
    <row r="103" spans="1:32"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row>
    <row r="104" spans="1:32"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row>
  </sheetData>
  <sheetProtection algorithmName="SHA-512" hashValue="3FD2npdW+LHoTkAq52nLuGgEHck/Cf25w+iyohCPaodzeO8vGUEMSXZ+HFNN4BRiEBT8Rdy1nAk8nuoibB1dqg==" saltValue="16UagkI3S2hGI9l/DynvWQ==" spinCount="100000" sheet="1" scenarios="1" formatCells="0"/>
  <mergeCells count="45">
    <mergeCell ref="O2:P2"/>
    <mergeCell ref="P3:P4"/>
    <mergeCell ref="O5:P5"/>
    <mergeCell ref="C6:D6"/>
    <mergeCell ref="M7:P9"/>
    <mergeCell ref="C9:L9"/>
    <mergeCell ref="C18:M18"/>
    <mergeCell ref="M10:P10"/>
    <mergeCell ref="C11:F11"/>
    <mergeCell ref="H11:K11"/>
    <mergeCell ref="L11:M11"/>
    <mergeCell ref="N11:P11"/>
    <mergeCell ref="C12:F12"/>
    <mergeCell ref="H12:K12"/>
    <mergeCell ref="L12:M12"/>
    <mergeCell ref="N12:P12"/>
    <mergeCell ref="C13:F13"/>
    <mergeCell ref="H13:K13"/>
    <mergeCell ref="L13:P13"/>
    <mergeCell ref="C15:I15"/>
    <mergeCell ref="C16:P16"/>
    <mergeCell ref="C32:M32"/>
    <mergeCell ref="C19:M19"/>
    <mergeCell ref="C20:M20"/>
    <mergeCell ref="C21:M21"/>
    <mergeCell ref="C22:M22"/>
    <mergeCell ref="C23:M23"/>
    <mergeCell ref="C25:M25"/>
    <mergeCell ref="C27:M27"/>
    <mergeCell ref="C28:M28"/>
    <mergeCell ref="C29:M29"/>
    <mergeCell ref="C30:M30"/>
    <mergeCell ref="C31:M31"/>
    <mergeCell ref="B95:Q95"/>
    <mergeCell ref="C35:M35"/>
    <mergeCell ref="O35:O36"/>
    <mergeCell ref="C37:M37"/>
    <mergeCell ref="C38:M38"/>
    <mergeCell ref="C39:M39"/>
    <mergeCell ref="C40:M40"/>
    <mergeCell ref="C41:M41"/>
    <mergeCell ref="C43:I43"/>
    <mergeCell ref="D54:O54"/>
    <mergeCell ref="D55:O55"/>
    <mergeCell ref="B94:Q94"/>
  </mergeCells>
  <printOptions horizontalCentered="1" verticalCentered="1"/>
  <pageMargins left="0.25" right="0" top="0.25" bottom="0.2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X103"/>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3.6640625" style="86" customWidth="1"/>
    <col min="4" max="4" width="5.44140625" style="86" customWidth="1"/>
    <col min="5" max="5" width="4.6640625" style="86" customWidth="1"/>
    <col min="6" max="6" width="2.33203125" style="86" customWidth="1"/>
    <col min="7" max="7" width="4.6640625" style="86" customWidth="1"/>
    <col min="8" max="8" width="46.109375" style="86" customWidth="1"/>
    <col min="9" max="9" width="8.109375" style="86" customWidth="1"/>
    <col min="10" max="10" width="8.5546875" style="86" customWidth="1"/>
    <col min="11" max="11" width="5.21875" style="86" customWidth="1"/>
    <col min="12" max="23" width="12.33203125" style="86" customWidth="1"/>
    <col min="24" max="16384" width="8.88671875" style="86"/>
  </cols>
  <sheetData>
    <row r="1" spans="2:50" ht="9" customHeight="1" x14ac:dyDescent="0.25"/>
    <row r="2" spans="2:50" ht="13.95" customHeight="1" x14ac:dyDescent="0.25">
      <c r="B2" s="165"/>
      <c r="C2" s="166"/>
      <c r="D2" s="166"/>
      <c r="E2" s="166"/>
      <c r="F2" s="263"/>
      <c r="G2" s="167"/>
      <c r="H2" s="168"/>
      <c r="I2" s="166"/>
      <c r="J2" s="166"/>
      <c r="K2" s="283"/>
      <c r="L2" s="82"/>
      <c r="M2" s="82"/>
      <c r="N2" s="82"/>
      <c r="O2" s="82"/>
      <c r="P2" s="85"/>
      <c r="Q2" s="85"/>
      <c r="R2" s="89"/>
      <c r="S2" s="90"/>
      <c r="T2" s="148"/>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2:50" ht="9" customHeight="1" x14ac:dyDescent="0.4">
      <c r="B3" s="170"/>
      <c r="C3" s="171" t="s">
        <v>64</v>
      </c>
      <c r="D3" s="277"/>
      <c r="E3" s="82"/>
      <c r="F3" s="85"/>
      <c r="G3" s="89"/>
      <c r="H3" s="260" t="s">
        <v>90</v>
      </c>
      <c r="I3" s="696" t="str">
        <f>'Cover Page'!O3</f>
        <v>2-5-18</v>
      </c>
      <c r="J3" s="761"/>
      <c r="K3" s="265"/>
      <c r="L3" s="82"/>
      <c r="M3" s="185"/>
      <c r="N3" s="82"/>
      <c r="O3" s="82"/>
      <c r="P3" s="85"/>
      <c r="Q3" s="85"/>
      <c r="R3" s="89"/>
      <c r="S3" s="90"/>
      <c r="T3" s="148"/>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2:50" ht="9" customHeight="1" x14ac:dyDescent="0.4">
      <c r="B4" s="170"/>
      <c r="C4" s="83" t="s">
        <v>65</v>
      </c>
      <c r="D4" s="277"/>
      <c r="E4" s="82"/>
      <c r="F4" s="85"/>
      <c r="G4" s="89"/>
      <c r="H4" s="90"/>
      <c r="I4" s="82"/>
      <c r="J4" s="82"/>
      <c r="K4" s="265"/>
      <c r="L4" s="82"/>
      <c r="M4" s="185"/>
      <c r="N4" s="82"/>
      <c r="O4" s="82"/>
      <c r="P4" s="85"/>
      <c r="Q4" s="85"/>
      <c r="R4" s="89"/>
      <c r="S4" s="90"/>
      <c r="T4" s="148"/>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2:50" ht="9" customHeight="1" x14ac:dyDescent="0.4">
      <c r="B5" s="170"/>
      <c r="C5" s="277" t="s">
        <v>66</v>
      </c>
      <c r="D5" s="277"/>
      <c r="E5" s="82"/>
      <c r="F5" s="85"/>
      <c r="G5" s="89"/>
      <c r="H5" s="90"/>
      <c r="I5" s="82"/>
      <c r="J5" s="82"/>
      <c r="K5" s="265"/>
      <c r="L5" s="82"/>
      <c r="M5" s="185"/>
      <c r="N5" s="82"/>
      <c r="O5" s="82"/>
      <c r="P5" s="85"/>
      <c r="Q5" s="85"/>
      <c r="R5" s="89"/>
      <c r="S5" s="90"/>
      <c r="T5" s="148"/>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2:50" ht="10.8" customHeight="1" x14ac:dyDescent="0.25">
      <c r="B6" s="170"/>
      <c r="C6" s="277" t="s">
        <v>67</v>
      </c>
      <c r="D6" s="395" t="s">
        <v>71</v>
      </c>
      <c r="E6" s="303"/>
      <c r="F6" s="198" t="s">
        <v>72</v>
      </c>
      <c r="G6" s="403"/>
      <c r="H6" s="90"/>
      <c r="I6" s="82"/>
      <c r="J6" s="82"/>
      <c r="K6" s="265"/>
      <c r="L6" s="82"/>
      <c r="M6" s="82"/>
      <c r="N6" s="82"/>
      <c r="O6" s="82"/>
      <c r="P6" s="85"/>
      <c r="Q6" s="85"/>
      <c r="R6" s="89"/>
      <c r="S6" s="90"/>
      <c r="T6" s="148"/>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2:50" ht="21.6" customHeight="1" x14ac:dyDescent="0.25">
      <c r="B7" s="170"/>
      <c r="C7" s="82"/>
      <c r="D7" s="82"/>
      <c r="E7" s="82"/>
      <c r="F7" s="85"/>
      <c r="G7" s="89"/>
      <c r="H7" s="90"/>
      <c r="I7" s="82"/>
      <c r="J7" s="82"/>
      <c r="K7" s="265"/>
      <c r="L7" s="82"/>
      <c r="M7" s="82"/>
      <c r="N7" s="82"/>
      <c r="O7" s="82"/>
      <c r="P7" s="85"/>
      <c r="Q7" s="85"/>
      <c r="R7" s="89"/>
      <c r="S7" s="90"/>
      <c r="T7" s="148"/>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2:50" ht="19.2" customHeight="1" x14ac:dyDescent="0.25">
      <c r="B8" s="170"/>
      <c r="C8" s="762" t="s">
        <v>107</v>
      </c>
      <c r="D8" s="763"/>
      <c r="E8" s="763"/>
      <c r="F8" s="763"/>
      <c r="G8" s="763"/>
      <c r="H8" s="763"/>
      <c r="I8" s="627"/>
      <c r="J8" s="627"/>
      <c r="K8" s="265"/>
      <c r="L8" s="82"/>
      <c r="M8" s="82"/>
      <c r="N8" s="82"/>
      <c r="O8" s="82"/>
      <c r="P8" s="85"/>
      <c r="Q8" s="85"/>
      <c r="R8" s="89"/>
      <c r="S8" s="90"/>
      <c r="T8" s="148"/>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2:50" ht="21.6" customHeight="1" x14ac:dyDescent="0.25">
      <c r="B9" s="278"/>
      <c r="C9" s="759" t="s">
        <v>133</v>
      </c>
      <c r="D9" s="760"/>
      <c r="E9" s="760"/>
      <c r="F9" s="760"/>
      <c r="G9" s="760"/>
      <c r="H9" s="760"/>
      <c r="I9" s="760"/>
      <c r="J9" s="279"/>
      <c r="K9" s="265"/>
      <c r="L9" s="82"/>
      <c r="M9" s="84"/>
      <c r="N9" s="160"/>
      <c r="O9" s="82"/>
      <c r="P9" s="82"/>
      <c r="Q9" s="82"/>
      <c r="R9" s="82"/>
      <c r="S9" s="82"/>
      <c r="T9" s="96"/>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2:50" ht="23.4" customHeight="1" x14ac:dyDescent="0.25">
      <c r="B10" s="278"/>
      <c r="C10" s="393" t="s">
        <v>96</v>
      </c>
      <c r="D10" s="334"/>
      <c r="E10" s="334"/>
      <c r="F10" s="334"/>
      <c r="G10" s="334"/>
      <c r="H10" s="334"/>
      <c r="I10" s="334"/>
      <c r="J10" s="334"/>
      <c r="K10" s="265"/>
      <c r="L10" s="82"/>
      <c r="M10" s="82"/>
      <c r="N10" s="109"/>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2:50" ht="20.399999999999999" customHeight="1" x14ac:dyDescent="0.25">
      <c r="B11" s="278"/>
      <c r="C11" s="620"/>
      <c r="D11" s="706"/>
      <c r="E11" s="706"/>
      <c r="F11" s="706"/>
      <c r="G11" s="706"/>
      <c r="H11" s="706"/>
      <c r="I11" s="706"/>
      <c r="J11" s="706"/>
      <c r="K11" s="265"/>
      <c r="L11" s="82"/>
      <c r="M11" s="82"/>
      <c r="N11" s="599"/>
      <c r="O11" s="600"/>
      <c r="P11" s="600"/>
      <c r="Q11" s="600"/>
      <c r="R11" s="600"/>
      <c r="S11" s="600"/>
      <c r="T11" s="600"/>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2:50" ht="20.399999999999999" customHeight="1" x14ac:dyDescent="0.25">
      <c r="B12" s="120"/>
      <c r="C12" s="620"/>
      <c r="D12" s="706"/>
      <c r="E12" s="706"/>
      <c r="F12" s="706"/>
      <c r="G12" s="706"/>
      <c r="H12" s="706"/>
      <c r="I12" s="706"/>
      <c r="J12" s="706"/>
      <c r="K12" s="285"/>
      <c r="L12" s="109"/>
      <c r="M12" s="109"/>
      <c r="N12" s="600"/>
      <c r="O12" s="600"/>
      <c r="P12" s="600"/>
      <c r="Q12" s="600"/>
      <c r="R12" s="600"/>
      <c r="S12" s="600"/>
      <c r="T12" s="600"/>
      <c r="U12" s="109"/>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2:50" ht="20.399999999999999" customHeight="1" x14ac:dyDescent="0.25">
      <c r="B13" s="120"/>
      <c r="C13" s="568"/>
      <c r="D13" s="568"/>
      <c r="E13" s="568"/>
      <c r="F13" s="568"/>
      <c r="G13" s="568"/>
      <c r="H13" s="568"/>
      <c r="I13" s="568"/>
      <c r="J13" s="568"/>
      <c r="K13" s="285"/>
      <c r="L13" s="109"/>
      <c r="M13" s="607"/>
      <c r="N13" s="557"/>
      <c r="O13" s="557"/>
      <c r="P13" s="557"/>
      <c r="Q13" s="19"/>
      <c r="R13" s="186"/>
      <c r="S13" s="186"/>
      <c r="T13" s="102"/>
      <c r="U13" s="109"/>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2:50" ht="20.399999999999999" customHeight="1" x14ac:dyDescent="0.25">
      <c r="B14" s="120"/>
      <c r="C14" s="568"/>
      <c r="D14" s="568"/>
      <c r="E14" s="568"/>
      <c r="F14" s="568"/>
      <c r="G14" s="568"/>
      <c r="H14" s="568"/>
      <c r="I14" s="568"/>
      <c r="J14" s="568"/>
      <c r="K14" s="285"/>
      <c r="L14" s="109"/>
      <c r="M14" s="102"/>
      <c r="N14" s="81"/>
      <c r="O14" s="81"/>
      <c r="P14" s="81"/>
      <c r="Q14" s="19"/>
      <c r="R14" s="186"/>
      <c r="S14" s="186"/>
      <c r="T14" s="102"/>
      <c r="U14" s="109"/>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2:50" ht="20.399999999999999" customHeight="1" x14ac:dyDescent="0.25">
      <c r="B15" s="120"/>
      <c r="C15" s="570"/>
      <c r="D15" s="570"/>
      <c r="E15" s="570"/>
      <c r="F15" s="570"/>
      <c r="G15" s="570"/>
      <c r="H15" s="570"/>
      <c r="I15" s="570"/>
      <c r="J15" s="570"/>
      <c r="K15" s="285"/>
      <c r="L15" s="109"/>
      <c r="M15" s="585"/>
      <c r="N15" s="557"/>
      <c r="O15" s="557"/>
      <c r="P15" s="153"/>
      <c r="Q15" s="36"/>
      <c r="R15" s="107"/>
      <c r="S15" s="586"/>
      <c r="T15" s="587"/>
      <c r="U15" s="109"/>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2:50" ht="20.399999999999999" customHeight="1" x14ac:dyDescent="0.25">
      <c r="B16" s="120"/>
      <c r="C16" s="570"/>
      <c r="D16" s="570"/>
      <c r="E16" s="570"/>
      <c r="F16" s="570"/>
      <c r="G16" s="570"/>
      <c r="H16" s="570"/>
      <c r="I16" s="570"/>
      <c r="J16" s="570"/>
      <c r="K16" s="285"/>
      <c r="L16" s="109"/>
      <c r="M16" s="585"/>
      <c r="N16" s="557"/>
      <c r="O16" s="557"/>
      <c r="P16" s="153"/>
      <c r="Q16" s="36"/>
      <c r="R16" s="107"/>
      <c r="S16" s="586"/>
      <c r="T16" s="587"/>
      <c r="U16" s="109"/>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2:50" ht="20.399999999999999" customHeight="1" x14ac:dyDescent="0.25">
      <c r="B17" s="120"/>
      <c r="C17" s="619"/>
      <c r="D17" s="619"/>
      <c r="E17" s="619"/>
      <c r="F17" s="619"/>
      <c r="G17" s="619"/>
      <c r="H17" s="619"/>
      <c r="I17" s="619"/>
      <c r="J17" s="619"/>
      <c r="K17" s="285"/>
      <c r="L17" s="109"/>
      <c r="M17" s="585"/>
      <c r="N17" s="557"/>
      <c r="O17" s="557"/>
      <c r="P17" s="153"/>
      <c r="Q17" s="36"/>
      <c r="R17" s="107"/>
      <c r="S17" s="586"/>
      <c r="T17" s="587"/>
      <c r="U17" s="109"/>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20.399999999999999" customHeight="1" x14ac:dyDescent="0.25">
      <c r="B18" s="120"/>
      <c r="C18" s="765"/>
      <c r="D18" s="765"/>
      <c r="E18" s="765"/>
      <c r="F18" s="765"/>
      <c r="G18" s="765"/>
      <c r="H18" s="765"/>
      <c r="I18" s="765"/>
      <c r="J18" s="765"/>
      <c r="K18" s="285"/>
      <c r="L18" s="109"/>
      <c r="M18" s="585"/>
      <c r="N18" s="557"/>
      <c r="O18" s="557"/>
      <c r="P18" s="153"/>
      <c r="Q18" s="36"/>
      <c r="R18" s="107"/>
      <c r="S18" s="586"/>
      <c r="T18" s="587"/>
      <c r="U18" s="109"/>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28.8" customHeight="1" x14ac:dyDescent="0.25">
      <c r="B19" s="120"/>
      <c r="C19" s="568"/>
      <c r="D19" s="568"/>
      <c r="E19" s="568"/>
      <c r="F19" s="568"/>
      <c r="G19" s="568"/>
      <c r="H19" s="568"/>
      <c r="I19" s="568"/>
      <c r="J19" s="568"/>
      <c r="K19" s="285"/>
      <c r="L19" s="109"/>
      <c r="M19" s="109"/>
      <c r="N19" s="109"/>
      <c r="O19" s="109"/>
      <c r="P19" s="109"/>
      <c r="Q19" s="109"/>
      <c r="R19" s="109"/>
      <c r="S19" s="109"/>
      <c r="T19" s="108"/>
      <c r="U19" s="109"/>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2:50" ht="22.2" customHeight="1" x14ac:dyDescent="0.25">
      <c r="B20" s="120"/>
      <c r="C20" s="393" t="s">
        <v>97</v>
      </c>
      <c r="D20" s="334"/>
      <c r="E20" s="334"/>
      <c r="F20" s="334"/>
      <c r="G20" s="334"/>
      <c r="H20" s="334"/>
      <c r="I20" s="334"/>
      <c r="J20" s="334"/>
      <c r="K20" s="285"/>
      <c r="L20" s="109"/>
      <c r="M20" s="109"/>
      <c r="N20" s="109"/>
      <c r="O20" s="109"/>
      <c r="P20" s="109"/>
      <c r="Q20" s="109"/>
      <c r="R20" s="109"/>
      <c r="S20" s="109"/>
      <c r="T20" s="109"/>
      <c r="U20" s="109"/>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2:50" ht="20.399999999999999" customHeight="1" x14ac:dyDescent="0.25">
      <c r="B21" s="120"/>
      <c r="C21" s="764"/>
      <c r="D21" s="618"/>
      <c r="E21" s="618"/>
      <c r="F21" s="618"/>
      <c r="G21" s="618"/>
      <c r="H21" s="618"/>
      <c r="I21" s="618"/>
      <c r="J21" s="618"/>
      <c r="K21" s="285"/>
      <c r="L21" s="109"/>
      <c r="M21" s="109"/>
      <c r="N21" s="109"/>
      <c r="O21" s="109"/>
      <c r="P21" s="109"/>
      <c r="Q21" s="109"/>
      <c r="R21" s="609"/>
      <c r="S21" s="109"/>
      <c r="T21" s="109"/>
      <c r="U21" s="109"/>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2:50" ht="20.399999999999999" customHeight="1" x14ac:dyDescent="0.25">
      <c r="B22" s="120"/>
      <c r="C22" s="568"/>
      <c r="D22" s="568"/>
      <c r="E22" s="568"/>
      <c r="F22" s="568"/>
      <c r="G22" s="568"/>
      <c r="H22" s="568"/>
      <c r="I22" s="568"/>
      <c r="J22" s="568"/>
      <c r="K22" s="285"/>
      <c r="L22" s="109"/>
      <c r="M22" s="109"/>
      <c r="N22" s="102"/>
      <c r="O22" s="102"/>
      <c r="P22" s="102"/>
      <c r="Q22" s="26"/>
      <c r="R22" s="610"/>
      <c r="S22" s="102"/>
      <c r="T22" s="102"/>
      <c r="U22" s="109"/>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2:50" ht="19.95" customHeight="1" x14ac:dyDescent="0.25">
      <c r="B23" s="120"/>
      <c r="C23" s="617"/>
      <c r="D23" s="618"/>
      <c r="E23" s="618"/>
      <c r="F23" s="618"/>
      <c r="G23" s="618"/>
      <c r="H23" s="618"/>
      <c r="I23" s="618"/>
      <c r="J23" s="618"/>
      <c r="K23" s="285"/>
      <c r="L23" s="109"/>
      <c r="M23" s="106"/>
      <c r="N23" s="81"/>
      <c r="O23" s="81"/>
      <c r="P23" s="153"/>
      <c r="Q23" s="36"/>
      <c r="R23" s="155"/>
      <c r="S23" s="108"/>
      <c r="T23" s="154"/>
      <c r="U23" s="109"/>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2:50" ht="19.95" customHeight="1" x14ac:dyDescent="0.25">
      <c r="B24" s="120"/>
      <c r="C24" s="570"/>
      <c r="D24" s="570"/>
      <c r="E24" s="570"/>
      <c r="F24" s="570"/>
      <c r="G24" s="570"/>
      <c r="H24" s="570"/>
      <c r="I24" s="570"/>
      <c r="J24" s="570"/>
      <c r="K24" s="285"/>
      <c r="L24" s="109"/>
      <c r="M24" s="106"/>
      <c r="N24" s="81"/>
      <c r="O24" s="81"/>
      <c r="P24" s="153"/>
      <c r="Q24" s="36"/>
      <c r="R24" s="155"/>
      <c r="S24" s="108"/>
      <c r="T24" s="154"/>
      <c r="U24" s="109"/>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2:50" ht="19.95" customHeight="1" x14ac:dyDescent="0.25">
      <c r="B25" s="120"/>
      <c r="C25" s="617"/>
      <c r="D25" s="618"/>
      <c r="E25" s="618"/>
      <c r="F25" s="618"/>
      <c r="G25" s="618"/>
      <c r="H25" s="618"/>
      <c r="I25" s="618"/>
      <c r="J25" s="618"/>
      <c r="K25" s="285"/>
      <c r="L25" s="109"/>
      <c r="M25" s="585"/>
      <c r="N25" s="557"/>
      <c r="O25" s="557"/>
      <c r="P25" s="153"/>
      <c r="Q25" s="36"/>
      <c r="R25" s="155"/>
      <c r="S25" s="586"/>
      <c r="T25" s="587"/>
      <c r="U25" s="109"/>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2:50" ht="19.95" customHeight="1" x14ac:dyDescent="0.25">
      <c r="B26" s="120"/>
      <c r="C26" s="568"/>
      <c r="D26" s="568"/>
      <c r="E26" s="568"/>
      <c r="F26" s="568"/>
      <c r="G26" s="568"/>
      <c r="H26" s="568"/>
      <c r="I26" s="568"/>
      <c r="J26" s="568"/>
      <c r="K26" s="285"/>
      <c r="L26" s="109"/>
      <c r="M26" s="109"/>
      <c r="N26" s="109"/>
      <c r="O26" s="109"/>
      <c r="P26" s="109"/>
      <c r="Q26" s="109"/>
      <c r="R26" s="109"/>
      <c r="S26" s="109"/>
      <c r="T26" s="108"/>
      <c r="U26" s="10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2:50" ht="27" customHeight="1" x14ac:dyDescent="0.25">
      <c r="B27" s="120"/>
      <c r="C27" s="568"/>
      <c r="D27" s="568"/>
      <c r="E27" s="568"/>
      <c r="F27" s="568"/>
      <c r="G27" s="568"/>
      <c r="H27" s="568"/>
      <c r="I27" s="568"/>
      <c r="J27" s="568"/>
      <c r="K27" s="285"/>
      <c r="L27" s="109"/>
      <c r="M27" s="109"/>
      <c r="N27" s="109"/>
      <c r="O27" s="109"/>
      <c r="P27" s="109"/>
      <c r="Q27" s="109"/>
      <c r="R27" s="109"/>
      <c r="S27" s="109"/>
      <c r="T27" s="109"/>
      <c r="U27" s="109"/>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2:50" ht="21" customHeight="1" x14ac:dyDescent="0.25">
      <c r="B28" s="120"/>
      <c r="C28" s="393" t="s">
        <v>93</v>
      </c>
      <c r="D28" s="334"/>
      <c r="E28" s="334"/>
      <c r="F28" s="334"/>
      <c r="G28" s="334"/>
      <c r="H28" s="334"/>
      <c r="I28" s="334"/>
      <c r="J28" s="334"/>
      <c r="K28" s="285"/>
      <c r="L28" s="109"/>
      <c r="M28" s="109"/>
      <c r="N28" s="109"/>
      <c r="O28" s="109"/>
      <c r="P28" s="109"/>
      <c r="Q28" s="109"/>
      <c r="R28" s="109"/>
      <c r="S28" s="109"/>
      <c r="T28" s="109"/>
      <c r="U28" s="109"/>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2:50" ht="19.95" customHeight="1" x14ac:dyDescent="0.25">
      <c r="B29" s="120"/>
      <c r="C29" s="705"/>
      <c r="D29" s="618"/>
      <c r="E29" s="618"/>
      <c r="F29" s="618"/>
      <c r="G29" s="618"/>
      <c r="H29" s="618"/>
      <c r="I29" s="618"/>
      <c r="J29" s="618"/>
      <c r="K29" s="285"/>
      <c r="L29" s="109"/>
      <c r="M29" s="607"/>
      <c r="N29" s="557"/>
      <c r="O29" s="186"/>
      <c r="P29" s="102"/>
      <c r="Q29" s="186"/>
      <c r="R29" s="186"/>
      <c r="S29" s="186"/>
      <c r="T29" s="102"/>
      <c r="U29" s="109"/>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2:50" ht="19.95" customHeight="1" x14ac:dyDescent="0.25">
      <c r="B30" s="120"/>
      <c r="C30" s="705"/>
      <c r="D30" s="618"/>
      <c r="E30" s="618"/>
      <c r="F30" s="618"/>
      <c r="G30" s="618"/>
      <c r="H30" s="618"/>
      <c r="I30" s="618"/>
      <c r="J30" s="618"/>
      <c r="K30" s="285"/>
      <c r="L30" s="109"/>
      <c r="M30" s="585"/>
      <c r="N30" s="557"/>
      <c r="O30" s="602"/>
      <c r="P30" s="603"/>
      <c r="Q30" s="36"/>
      <c r="R30" s="153"/>
      <c r="S30" s="36"/>
      <c r="T30" s="108"/>
      <c r="U30" s="109"/>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2:50" ht="19.95" customHeight="1" x14ac:dyDescent="0.25">
      <c r="B31" s="120"/>
      <c r="C31" s="705"/>
      <c r="D31" s="618"/>
      <c r="E31" s="618"/>
      <c r="F31" s="618"/>
      <c r="G31" s="618"/>
      <c r="H31" s="618"/>
      <c r="I31" s="618"/>
      <c r="J31" s="618"/>
      <c r="K31" s="285"/>
      <c r="L31" s="109"/>
      <c r="M31" s="106"/>
      <c r="N31" s="81"/>
      <c r="O31" s="138"/>
      <c r="P31" s="156"/>
      <c r="Q31" s="36"/>
      <c r="R31" s="153"/>
      <c r="S31" s="36"/>
      <c r="T31" s="108"/>
      <c r="U31" s="109"/>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2:50" ht="19.95" customHeight="1" x14ac:dyDescent="0.25">
      <c r="B32" s="120"/>
      <c r="C32" s="619"/>
      <c r="D32" s="619"/>
      <c r="E32" s="619"/>
      <c r="F32" s="619"/>
      <c r="G32" s="619"/>
      <c r="H32" s="619"/>
      <c r="I32" s="619"/>
      <c r="J32" s="619"/>
      <c r="K32" s="285"/>
      <c r="L32" s="109"/>
      <c r="M32" s="106"/>
      <c r="N32" s="81"/>
      <c r="O32" s="138"/>
      <c r="P32" s="156"/>
      <c r="Q32" s="36"/>
      <c r="R32" s="153"/>
      <c r="S32" s="36"/>
      <c r="T32" s="108"/>
      <c r="U32" s="109"/>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9.95" customHeight="1" x14ac:dyDescent="0.25">
      <c r="B33" s="120"/>
      <c r="C33" s="617"/>
      <c r="D33" s="618"/>
      <c r="E33" s="618"/>
      <c r="F33" s="618"/>
      <c r="G33" s="618"/>
      <c r="H33" s="618"/>
      <c r="I33" s="618"/>
      <c r="J33" s="618"/>
      <c r="K33" s="285"/>
      <c r="L33" s="109"/>
      <c r="M33" s="585"/>
      <c r="N33" s="557"/>
      <c r="O33" s="138"/>
      <c r="P33" s="138"/>
      <c r="Q33" s="36"/>
      <c r="R33" s="153"/>
      <c r="S33" s="36"/>
      <c r="T33" s="108"/>
      <c r="U33" s="109"/>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9.95" customHeight="1" x14ac:dyDescent="0.25">
      <c r="B34" s="120"/>
      <c r="C34" s="570"/>
      <c r="D34" s="570"/>
      <c r="E34" s="570"/>
      <c r="F34" s="570"/>
      <c r="G34" s="570"/>
      <c r="H34" s="570"/>
      <c r="I34" s="570"/>
      <c r="J34" s="570"/>
      <c r="K34" s="285"/>
      <c r="L34" s="109"/>
      <c r="M34" s="585"/>
      <c r="N34" s="557"/>
      <c r="O34" s="138"/>
      <c r="P34" s="138"/>
      <c r="Q34" s="36"/>
      <c r="R34" s="153"/>
      <c r="S34" s="36"/>
      <c r="T34" s="108"/>
      <c r="U34" s="109"/>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9.95" customHeight="1" x14ac:dyDescent="0.25">
      <c r="B35" s="120"/>
      <c r="C35" s="568"/>
      <c r="D35" s="568"/>
      <c r="E35" s="568"/>
      <c r="F35" s="568"/>
      <c r="G35" s="568"/>
      <c r="H35" s="568"/>
      <c r="I35" s="568"/>
      <c r="J35" s="568"/>
      <c r="K35" s="285"/>
      <c r="L35" s="109"/>
      <c r="M35" s="109"/>
      <c r="N35" s="109"/>
      <c r="O35" s="109"/>
      <c r="P35" s="109"/>
      <c r="Q35" s="109"/>
      <c r="R35" s="109"/>
      <c r="S35" s="109"/>
      <c r="T35" s="108"/>
      <c r="U35" s="109"/>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s="99" customFormat="1" ht="19.95" customHeight="1" x14ac:dyDescent="0.25">
      <c r="B36" s="120"/>
      <c r="C36" s="568"/>
      <c r="D36" s="568"/>
      <c r="E36" s="568"/>
      <c r="F36" s="568"/>
      <c r="G36" s="568"/>
      <c r="H36" s="568"/>
      <c r="I36" s="568"/>
      <c r="J36" s="568"/>
      <c r="K36" s="285"/>
      <c r="L36" s="109"/>
      <c r="M36" s="109"/>
      <c r="N36" s="109"/>
      <c r="O36" s="109"/>
      <c r="P36" s="109"/>
      <c r="Q36" s="109"/>
      <c r="R36" s="109"/>
      <c r="S36" s="109"/>
      <c r="T36" s="109"/>
      <c r="U36" s="109"/>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s="99" customFormat="1" ht="19.95" customHeight="1" x14ac:dyDescent="0.25">
      <c r="B37" s="120"/>
      <c r="C37" s="568"/>
      <c r="D37" s="568"/>
      <c r="E37" s="568"/>
      <c r="F37" s="568"/>
      <c r="G37" s="568"/>
      <c r="H37" s="568"/>
      <c r="I37" s="568"/>
      <c r="J37" s="568"/>
      <c r="K37" s="285"/>
      <c r="L37" s="109"/>
      <c r="M37" s="109"/>
      <c r="N37" s="109"/>
      <c r="O37" s="109"/>
      <c r="P37" s="109"/>
      <c r="Q37" s="109"/>
      <c r="R37" s="109"/>
      <c r="S37" s="109"/>
      <c r="T37" s="109"/>
      <c r="U37" s="109"/>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s="99" customFormat="1" ht="24.6" customHeight="1" x14ac:dyDescent="0.25">
      <c r="B38" s="286"/>
      <c r="C38" s="287"/>
      <c r="D38" s="206"/>
      <c r="E38" s="206"/>
      <c r="F38" s="206"/>
      <c r="G38" s="206"/>
      <c r="H38" s="288"/>
      <c r="I38" s="287"/>
      <c r="J38" s="287"/>
      <c r="K38" s="289"/>
      <c r="L38" s="109"/>
      <c r="M38" s="109"/>
      <c r="N38" s="109"/>
      <c r="O38" s="109"/>
      <c r="P38" s="109"/>
      <c r="Q38" s="109"/>
      <c r="R38" s="109"/>
      <c r="S38" s="109"/>
      <c r="T38" s="109"/>
      <c r="U38" s="109"/>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s="99" customFormat="1" ht="21.6" customHeight="1" x14ac:dyDescent="0.25">
      <c r="B39" s="80"/>
      <c r="C39" s="80"/>
      <c r="D39" s="92"/>
      <c r="E39" s="92"/>
      <c r="F39" s="92"/>
      <c r="G39" s="92"/>
      <c r="H39" s="93"/>
      <c r="I39" s="188"/>
      <c r="J39" s="80"/>
      <c r="K39" s="88"/>
      <c r="L39" s="109"/>
      <c r="M39" s="109"/>
      <c r="N39" s="109"/>
      <c r="O39" s="109"/>
      <c r="P39" s="109"/>
      <c r="Q39" s="109"/>
      <c r="R39" s="109"/>
      <c r="S39" s="109"/>
      <c r="T39" s="157"/>
      <c r="U39" s="109"/>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21.6" customHeight="1" x14ac:dyDescent="0.25">
      <c r="B40" s="80"/>
      <c r="C40" s="80"/>
      <c r="D40" s="92"/>
      <c r="E40" s="92"/>
      <c r="F40" s="92"/>
      <c r="G40" s="92"/>
      <c r="H40" s="92"/>
      <c r="I40" s="158"/>
      <c r="J40" s="80"/>
      <c r="K40" s="87"/>
      <c r="L40" s="109"/>
      <c r="M40" s="109"/>
      <c r="N40" s="109"/>
      <c r="O40" s="109"/>
      <c r="P40" s="109"/>
      <c r="Q40" s="109"/>
      <c r="R40" s="109"/>
      <c r="S40" s="109"/>
      <c r="T40" s="158"/>
      <c r="U40" s="109"/>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30" customHeight="1" x14ac:dyDescent="0.25">
      <c r="B41" s="80"/>
      <c r="C41" s="80"/>
      <c r="D41" s="92"/>
      <c r="E41" s="92"/>
      <c r="F41" s="92"/>
      <c r="G41" s="92"/>
      <c r="H41" s="93"/>
      <c r="I41" s="189"/>
      <c r="J41" s="80"/>
      <c r="K41" s="87"/>
      <c r="L41" s="109"/>
      <c r="M41" s="109"/>
      <c r="N41" s="109"/>
      <c r="O41" s="109"/>
      <c r="P41" s="109"/>
      <c r="Q41" s="109"/>
      <c r="R41" s="109"/>
      <c r="S41" s="109"/>
      <c r="T41" s="158"/>
      <c r="U41" s="109"/>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30" customHeight="1" x14ac:dyDescent="0.25">
      <c r="B42" s="80"/>
      <c r="C42" s="80"/>
      <c r="D42" s="80"/>
      <c r="E42" s="80"/>
      <c r="F42" s="80"/>
      <c r="G42" s="80"/>
      <c r="H42" s="80"/>
      <c r="I42" s="80"/>
      <c r="J42" s="80"/>
      <c r="K42" s="87"/>
      <c r="L42" s="109"/>
      <c r="M42" s="109"/>
      <c r="N42" s="109"/>
      <c r="O42" s="109"/>
      <c r="P42" s="109"/>
      <c r="Q42" s="109"/>
      <c r="R42" s="109"/>
      <c r="S42" s="109"/>
      <c r="T42" s="109"/>
      <c r="U42" s="109"/>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30" customHeight="1" x14ac:dyDescent="0.25">
      <c r="B43" s="146"/>
      <c r="C43" s="146"/>
      <c r="D43" s="143"/>
      <c r="E43" s="144"/>
      <c r="F43" s="144"/>
      <c r="G43" s="144"/>
      <c r="H43" s="144"/>
      <c r="I43" s="144"/>
      <c r="J43" s="146"/>
      <c r="K43" s="190"/>
      <c r="L43" s="555"/>
      <c r="M43" s="555"/>
      <c r="N43" s="555"/>
      <c r="O43" s="555"/>
      <c r="P43" s="555"/>
      <c r="Q43" s="555"/>
      <c r="R43" s="555"/>
      <c r="S43" s="555"/>
      <c r="T43" s="555"/>
      <c r="U43" s="555"/>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30" customHeight="1" x14ac:dyDescent="0.25">
      <c r="B44" s="146"/>
      <c r="C44" s="146"/>
      <c r="D44" s="146"/>
      <c r="E44" s="146"/>
      <c r="F44" s="146"/>
      <c r="G44" s="146"/>
      <c r="H44" s="146"/>
      <c r="I44" s="146"/>
      <c r="J44" s="146"/>
      <c r="K44" s="190"/>
      <c r="L44" s="555"/>
      <c r="M44" s="555"/>
      <c r="N44" s="555"/>
      <c r="O44" s="555"/>
      <c r="P44" s="555"/>
      <c r="Q44" s="555"/>
      <c r="R44" s="555"/>
      <c r="S44" s="555"/>
      <c r="T44" s="555"/>
      <c r="U44" s="555"/>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x14ac:dyDescent="0.25">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x14ac:dyDescent="0.25">
      <c r="A46" s="82"/>
      <c r="B46" s="82"/>
      <c r="C46" s="82"/>
      <c r="D46" s="82"/>
      <c r="E46" s="82"/>
      <c r="F46" s="82"/>
      <c r="G46" s="82"/>
      <c r="H46" s="90"/>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x14ac:dyDescent="0.25">
      <c r="A47" s="82"/>
      <c r="B47" s="82"/>
      <c r="C47" s="82"/>
      <c r="D47" s="3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7.399999999999999" x14ac:dyDescent="0.3">
      <c r="A48" s="82"/>
      <c r="B48" s="159"/>
      <c r="C48" s="82"/>
      <c r="D48" s="82"/>
      <c r="E48" s="82"/>
      <c r="F48" s="82"/>
      <c r="G48" s="82"/>
      <c r="H48" s="82"/>
      <c r="I48" s="161"/>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x14ac:dyDescent="0.25">
      <c r="A49" s="82"/>
      <c r="B49" s="82"/>
      <c r="C49" s="82"/>
      <c r="D49" s="160"/>
      <c r="E49" s="82"/>
      <c r="F49" s="82"/>
      <c r="G49" s="82"/>
      <c r="H49" s="96"/>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x14ac:dyDescent="0.25">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x14ac:dyDescent="0.25">
      <c r="A51" s="82"/>
      <c r="B51" s="82"/>
      <c r="C51" s="82"/>
      <c r="D51" s="109"/>
      <c r="E51" s="109"/>
      <c r="F51" s="109"/>
      <c r="G51" s="109"/>
      <c r="H51" s="109"/>
      <c r="I51" s="109"/>
      <c r="J51" s="109"/>
      <c r="K51" s="109"/>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x14ac:dyDescent="0.25">
      <c r="A52" s="82"/>
      <c r="B52" s="82"/>
      <c r="C52" s="82"/>
      <c r="D52" s="109"/>
      <c r="E52" s="109"/>
      <c r="F52" s="109"/>
      <c r="G52" s="109"/>
      <c r="H52" s="109"/>
      <c r="I52" s="109"/>
      <c r="J52" s="109"/>
      <c r="K52" s="10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2.75" customHeight="1" x14ac:dyDescent="0.25">
      <c r="A53" s="82"/>
      <c r="B53" s="82"/>
      <c r="C53" s="82"/>
      <c r="D53" s="556"/>
      <c r="E53" s="557"/>
      <c r="F53" s="557"/>
      <c r="G53" s="557"/>
      <c r="H53" s="557"/>
      <c r="I53" s="162"/>
      <c r="J53" s="109"/>
      <c r="K53" s="109"/>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x14ac:dyDescent="0.25">
      <c r="A54" s="82"/>
      <c r="B54" s="82"/>
      <c r="C54" s="82"/>
      <c r="D54" s="556"/>
      <c r="E54" s="556"/>
      <c r="F54" s="556"/>
      <c r="G54" s="557"/>
      <c r="H54" s="557"/>
      <c r="I54" s="36"/>
      <c r="J54" s="109"/>
      <c r="K54" s="10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x14ac:dyDescent="0.25">
      <c r="A55" s="82"/>
      <c r="B55" s="82"/>
      <c r="C55" s="82"/>
      <c r="D55" s="109"/>
      <c r="E55" s="109"/>
      <c r="F55" s="109"/>
      <c r="G55" s="109"/>
      <c r="H55" s="109"/>
      <c r="I55" s="36"/>
      <c r="J55" s="109"/>
      <c r="K55" s="109"/>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x14ac:dyDescent="0.25">
      <c r="A56" s="82"/>
      <c r="B56" s="82"/>
      <c r="C56" s="82"/>
      <c r="D56" s="109"/>
      <c r="E56" s="109"/>
      <c r="F56" s="109"/>
      <c r="G56" s="109"/>
      <c r="H56" s="109"/>
      <c r="I56" s="108"/>
      <c r="J56" s="109"/>
      <c r="K56" s="10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x14ac:dyDescent="0.25">
      <c r="A57" s="82"/>
      <c r="B57" s="82"/>
      <c r="C57" s="82"/>
      <c r="D57" s="109"/>
      <c r="E57" s="109"/>
      <c r="F57" s="109"/>
      <c r="G57" s="109"/>
      <c r="H57" s="109"/>
      <c r="I57" s="36"/>
      <c r="J57" s="109"/>
      <c r="K57" s="10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x14ac:dyDescent="0.25">
      <c r="A58" s="82"/>
      <c r="B58" s="82"/>
      <c r="C58" s="82"/>
      <c r="D58" s="109"/>
      <c r="E58" s="109"/>
      <c r="F58" s="109"/>
      <c r="G58" s="109"/>
      <c r="H58" s="109"/>
      <c r="I58" s="108"/>
      <c r="J58" s="109"/>
      <c r="K58" s="10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x14ac:dyDescent="0.25">
      <c r="A59" s="82"/>
      <c r="B59" s="82"/>
      <c r="C59" s="82"/>
      <c r="D59" s="109"/>
      <c r="E59" s="109"/>
      <c r="F59" s="109"/>
      <c r="G59" s="109"/>
      <c r="H59" s="109"/>
      <c r="I59" s="102"/>
      <c r="J59" s="109"/>
      <c r="K59" s="109"/>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x14ac:dyDescent="0.25">
      <c r="A60" s="82"/>
      <c r="B60" s="82"/>
      <c r="C60" s="82"/>
      <c r="D60" s="109"/>
      <c r="E60" s="109"/>
      <c r="F60" s="109"/>
      <c r="G60" s="82"/>
      <c r="H60" s="82"/>
      <c r="I60" s="164"/>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x14ac:dyDescent="0.25">
      <c r="A61" s="82"/>
      <c r="B61" s="82"/>
      <c r="C61" s="82"/>
      <c r="D61" s="163"/>
      <c r="E61" s="109"/>
      <c r="F61" s="109"/>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x14ac:dyDescent="0.25">
      <c r="A62" s="82"/>
      <c r="B62" s="82"/>
      <c r="C62" s="82"/>
      <c r="D62" s="109"/>
      <c r="E62" s="109"/>
      <c r="F62" s="109"/>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x14ac:dyDescent="0.25">
      <c r="A63" s="82"/>
      <c r="B63" s="82"/>
      <c r="C63" s="82"/>
      <c r="D63" s="109"/>
      <c r="E63" s="109"/>
      <c r="F63" s="109"/>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x14ac:dyDescent="0.25">
      <c r="A64" s="82"/>
      <c r="B64" s="82"/>
      <c r="C64" s="82"/>
      <c r="D64" s="109"/>
      <c r="E64" s="109"/>
      <c r="F64" s="109"/>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x14ac:dyDescent="0.25">
      <c r="A65" s="82"/>
      <c r="B65" s="82"/>
      <c r="C65" s="82"/>
      <c r="D65" s="109"/>
      <c r="E65" s="109"/>
      <c r="F65" s="109"/>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x14ac:dyDescent="0.25">
      <c r="A66" s="82"/>
      <c r="B66" s="82"/>
      <c r="C66" s="82"/>
      <c r="D66" s="109"/>
      <c r="E66" s="109"/>
      <c r="F66" s="109"/>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x14ac:dyDescent="0.25">
      <c r="A67" s="82"/>
      <c r="B67" s="82"/>
      <c r="C67" s="82"/>
      <c r="D67" s="109"/>
      <c r="E67" s="109"/>
      <c r="F67" s="109"/>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5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5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5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5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5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5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5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50" ht="9.75" customHeight="1" x14ac:dyDescent="0.25">
      <c r="A93" s="82"/>
      <c r="B93" s="555"/>
      <c r="C93" s="555"/>
      <c r="D93" s="555"/>
      <c r="E93" s="555"/>
      <c r="F93" s="555"/>
      <c r="G93" s="555"/>
      <c r="H93" s="555"/>
      <c r="I93" s="555"/>
      <c r="J93" s="555"/>
      <c r="K93" s="146"/>
      <c r="L93" s="82"/>
      <c r="M93" s="82"/>
      <c r="N93" s="82"/>
      <c r="O93" s="82"/>
      <c r="P93" s="82"/>
      <c r="Q93" s="82"/>
      <c r="R93" s="82"/>
      <c r="S93" s="82"/>
      <c r="T93" s="82"/>
      <c r="U93" s="82"/>
      <c r="V93" s="82"/>
      <c r="W93" s="82"/>
      <c r="X93" s="82"/>
      <c r="Y93" s="82"/>
      <c r="Z93" s="82"/>
    </row>
    <row r="94" spans="1:50" ht="9" customHeight="1" x14ac:dyDescent="0.25">
      <c r="A94" s="82"/>
      <c r="B94" s="555"/>
      <c r="C94" s="555"/>
      <c r="D94" s="555"/>
      <c r="E94" s="555"/>
      <c r="F94" s="555"/>
      <c r="G94" s="555"/>
      <c r="H94" s="555"/>
      <c r="I94" s="555"/>
      <c r="J94" s="555"/>
      <c r="K94" s="146"/>
      <c r="L94" s="82"/>
      <c r="M94" s="82"/>
      <c r="N94" s="82"/>
      <c r="O94" s="82"/>
      <c r="P94" s="82"/>
      <c r="Q94" s="82"/>
      <c r="R94" s="82"/>
      <c r="S94" s="82"/>
      <c r="T94" s="82"/>
      <c r="U94" s="82"/>
      <c r="V94" s="82"/>
      <c r="W94" s="82"/>
      <c r="X94" s="82"/>
      <c r="Y94" s="82"/>
      <c r="Z94" s="82"/>
    </row>
    <row r="95" spans="1:5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5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sheetData>
  <sheetProtection algorithmName="SHA-512" hashValue="/35ZvBZkhGmdEiRYdeaCoTbM9qeEKexjHxpOAkiLCv6UW2P723pgxIdxAD2Kg8k2QxSspC3PPyZf9t88OrtD4g==" saltValue="nefDYb6eIJMlkOv7NbJpjw==" spinCount="100000" sheet="1" scenarios="1" formatCells="0"/>
  <mergeCells count="52">
    <mergeCell ref="B94:J94"/>
    <mergeCell ref="L43:U43"/>
    <mergeCell ref="C25:J25"/>
    <mergeCell ref="M25:O25"/>
    <mergeCell ref="S25:T25"/>
    <mergeCell ref="M29:N29"/>
    <mergeCell ref="C30:J30"/>
    <mergeCell ref="M30:N30"/>
    <mergeCell ref="O30:P30"/>
    <mergeCell ref="C33:J33"/>
    <mergeCell ref="M33:N33"/>
    <mergeCell ref="M34:N34"/>
    <mergeCell ref="C37:J37"/>
    <mergeCell ref="C27:J27"/>
    <mergeCell ref="C32:J32"/>
    <mergeCell ref="C36:J36"/>
    <mergeCell ref="D54:H54"/>
    <mergeCell ref="B93:J93"/>
    <mergeCell ref="M17:O17"/>
    <mergeCell ref="S17:T17"/>
    <mergeCell ref="M18:O18"/>
    <mergeCell ref="S18:T18"/>
    <mergeCell ref="C21:J21"/>
    <mergeCell ref="R21:R22"/>
    <mergeCell ref="C17:J17"/>
    <mergeCell ref="C18:J18"/>
    <mergeCell ref="C19:J19"/>
    <mergeCell ref="C34:J34"/>
    <mergeCell ref="I3:J3"/>
    <mergeCell ref="L44:U44"/>
    <mergeCell ref="D53:H53"/>
    <mergeCell ref="N11:T12"/>
    <mergeCell ref="C12:J12"/>
    <mergeCell ref="M13:P13"/>
    <mergeCell ref="M15:O15"/>
    <mergeCell ref="S15:T15"/>
    <mergeCell ref="M16:O16"/>
    <mergeCell ref="S16:T16"/>
    <mergeCell ref="C13:J13"/>
    <mergeCell ref="C15:J15"/>
    <mergeCell ref="C16:J16"/>
    <mergeCell ref="C35:J35"/>
    <mergeCell ref="C8:J8"/>
    <mergeCell ref="C14:J14"/>
    <mergeCell ref="C9:I9"/>
    <mergeCell ref="C23:J23"/>
    <mergeCell ref="C31:J31"/>
    <mergeCell ref="C29:J29"/>
    <mergeCell ref="C11:J11"/>
    <mergeCell ref="C22:J22"/>
    <mergeCell ref="C24:J24"/>
    <mergeCell ref="C26:J26"/>
  </mergeCells>
  <pageMargins left="0.25" right="0" top="0.25" bottom="0.25" header="0.5" footer="0.5"/>
  <pageSetup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B102"/>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3.33203125" style="86" customWidth="1"/>
    <col min="3" max="3" width="3.5546875" style="86" customWidth="1"/>
    <col min="4" max="4" width="10" style="86" customWidth="1"/>
    <col min="5" max="5" width="5.5546875" style="86" customWidth="1"/>
    <col min="6" max="6" width="4.6640625" style="86" customWidth="1"/>
    <col min="7" max="7" width="2.44140625" style="86" customWidth="1"/>
    <col min="8" max="8" width="4.6640625" style="86" customWidth="1"/>
    <col min="9" max="9" width="8.6640625" style="86" customWidth="1"/>
    <col min="10" max="10" width="8.88671875" style="86" customWidth="1"/>
    <col min="11" max="12" width="11.44140625" style="86" customWidth="1"/>
    <col min="13" max="13" width="12" style="86" customWidth="1"/>
    <col min="14" max="14" width="12.44140625" style="86" customWidth="1"/>
    <col min="15" max="15" width="4.33203125" style="86" customWidth="1"/>
    <col min="16" max="16" width="13.44140625" style="86" customWidth="1"/>
    <col min="17" max="17" width="9" style="245" customWidth="1"/>
    <col min="18" max="18" width="9.44140625" style="245" customWidth="1"/>
    <col min="19" max="24" width="8.6640625" style="245" customWidth="1"/>
    <col min="25" max="25" width="7.6640625" style="86" customWidth="1"/>
    <col min="26" max="16384" width="8.88671875" style="86"/>
  </cols>
  <sheetData>
    <row r="1" spans="2:54" ht="9.6" customHeight="1" x14ac:dyDescent="0.25"/>
    <row r="2" spans="2:54" ht="13.95" customHeight="1" x14ac:dyDescent="0.25">
      <c r="B2" s="165"/>
      <c r="C2" s="166"/>
      <c r="D2" s="166"/>
      <c r="E2" s="166"/>
      <c r="F2" s="166"/>
      <c r="G2" s="166"/>
      <c r="H2" s="166"/>
      <c r="I2" s="166"/>
      <c r="J2" s="166"/>
      <c r="K2" s="263"/>
      <c r="L2" s="167"/>
      <c r="M2" s="827"/>
      <c r="N2" s="828"/>
      <c r="O2" s="169"/>
      <c r="Q2" s="244"/>
      <c r="R2" s="244"/>
      <c r="S2" s="244"/>
      <c r="T2" s="244"/>
      <c r="U2" s="149"/>
      <c r="V2" s="89"/>
      <c r="W2" s="150"/>
      <c r="X2" s="151"/>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4" ht="9" customHeight="1" x14ac:dyDescent="0.4">
      <c r="B3" s="170"/>
      <c r="C3" s="171" t="s">
        <v>64</v>
      </c>
      <c r="D3" s="346"/>
      <c r="E3" s="346"/>
      <c r="F3" s="346"/>
      <c r="G3" s="346"/>
      <c r="H3" s="346"/>
      <c r="I3" s="82"/>
      <c r="J3" s="85"/>
      <c r="K3" s="259" t="s">
        <v>90</v>
      </c>
      <c r="L3" s="361" t="str">
        <f>'Cover Page'!O3</f>
        <v>2-5-18</v>
      </c>
      <c r="M3" s="829"/>
      <c r="N3" s="824"/>
      <c r="O3" s="265"/>
      <c r="P3" s="82"/>
      <c r="Q3" s="185"/>
      <c r="R3" s="82"/>
      <c r="S3" s="82"/>
      <c r="T3" s="85"/>
      <c r="U3" s="89"/>
      <c r="V3" s="90"/>
      <c r="W3" s="148"/>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2:54" ht="9" customHeight="1" x14ac:dyDescent="0.4">
      <c r="B4" s="170"/>
      <c r="C4" s="83" t="s">
        <v>65</v>
      </c>
      <c r="D4" s="346"/>
      <c r="E4" s="346"/>
      <c r="F4" s="346"/>
      <c r="G4" s="346"/>
      <c r="H4" s="346"/>
      <c r="I4" s="82"/>
      <c r="J4" s="85"/>
      <c r="K4" s="89"/>
      <c r="L4" s="90"/>
      <c r="M4" s="829"/>
      <c r="N4" s="830"/>
      <c r="O4" s="265"/>
      <c r="P4" s="82"/>
      <c r="Q4" s="185"/>
      <c r="R4" s="82"/>
      <c r="S4" s="82"/>
      <c r="T4" s="85"/>
      <c r="U4" s="89"/>
      <c r="V4" s="90"/>
      <c r="W4" s="148"/>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2:54" ht="9" customHeight="1" x14ac:dyDescent="0.4">
      <c r="B5" s="170"/>
      <c r="C5" s="346" t="s">
        <v>66</v>
      </c>
      <c r="D5" s="346"/>
      <c r="E5" s="346"/>
      <c r="F5" s="346"/>
      <c r="G5" s="346"/>
      <c r="H5" s="346"/>
      <c r="I5" s="82"/>
      <c r="J5" s="85"/>
      <c r="K5" s="89"/>
      <c r="L5" s="90"/>
      <c r="M5" s="824"/>
      <c r="N5" s="830"/>
      <c r="O5" s="265"/>
      <c r="P5" s="82"/>
      <c r="Q5" s="185"/>
      <c r="R5" s="82"/>
      <c r="S5" s="82"/>
      <c r="T5" s="85"/>
      <c r="U5" s="89"/>
      <c r="V5" s="90"/>
      <c r="W5" s="148"/>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2:54" ht="11.4" customHeight="1" x14ac:dyDescent="0.25">
      <c r="B6" s="170"/>
      <c r="C6" s="521" t="s">
        <v>67</v>
      </c>
      <c r="D6" s="522"/>
      <c r="E6" s="404" t="s">
        <v>71</v>
      </c>
      <c r="F6" s="303"/>
      <c r="G6" s="405" t="s">
        <v>72</v>
      </c>
      <c r="H6" s="303"/>
      <c r="I6" s="82"/>
      <c r="J6" s="194"/>
      <c r="K6" s="89"/>
      <c r="L6" s="90"/>
      <c r="M6" s="360"/>
      <c r="N6" s="427"/>
      <c r="O6" s="265"/>
      <c r="P6" s="82"/>
      <c r="Q6" s="82"/>
      <c r="R6" s="82"/>
      <c r="S6" s="82"/>
      <c r="T6" s="85"/>
      <c r="U6" s="89"/>
      <c r="V6" s="90"/>
      <c r="W6" s="148"/>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2:54" ht="18.600000000000001" customHeight="1" x14ac:dyDescent="0.25">
      <c r="B7" s="170"/>
      <c r="C7" s="82"/>
      <c r="D7" s="82"/>
      <c r="E7" s="82"/>
      <c r="F7" s="82"/>
      <c r="G7" s="430"/>
      <c r="H7" s="431"/>
      <c r="I7" s="431"/>
      <c r="J7" s="769"/>
      <c r="K7" s="770"/>
      <c r="L7" s="770"/>
      <c r="M7" s="770"/>
      <c r="N7" s="771"/>
      <c r="O7" s="266"/>
      <c r="Q7" s="244"/>
      <c r="R7" s="244"/>
      <c r="S7" s="244"/>
      <c r="T7" s="244"/>
      <c r="U7" s="149"/>
      <c r="V7" s="89"/>
      <c r="W7" s="150"/>
      <c r="X7" s="15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4" ht="26.4" customHeight="1" x14ac:dyDescent="0.25">
      <c r="B8" s="170"/>
      <c r="C8" s="777" t="s">
        <v>134</v>
      </c>
      <c r="D8" s="778"/>
      <c r="E8" s="778"/>
      <c r="F8" s="778"/>
      <c r="G8" s="671"/>
      <c r="H8" s="671"/>
      <c r="I8" s="671"/>
      <c r="J8" s="772"/>
      <c r="K8" s="773"/>
      <c r="L8" s="773"/>
      <c r="M8" s="773"/>
      <c r="N8" s="774"/>
      <c r="O8" s="266"/>
      <c r="Q8" s="244"/>
      <c r="R8" s="244"/>
      <c r="S8" s="244"/>
      <c r="T8" s="244"/>
      <c r="U8" s="149"/>
      <c r="V8" s="89"/>
      <c r="W8" s="150"/>
      <c r="X8" s="15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2:54" ht="19.2" customHeight="1" x14ac:dyDescent="0.25">
      <c r="B9" s="170"/>
      <c r="C9" s="96" t="s">
        <v>52</v>
      </c>
      <c r="D9" s="109"/>
      <c r="E9" s="109"/>
      <c r="F9" s="109"/>
      <c r="G9" s="428"/>
      <c r="H9" s="429"/>
      <c r="I9" s="429"/>
      <c r="J9" s="775" t="s">
        <v>135</v>
      </c>
      <c r="K9" s="776"/>
      <c r="L9" s="776"/>
      <c r="M9" s="776"/>
      <c r="N9" s="776"/>
      <c r="O9" s="266"/>
      <c r="Q9" s="244"/>
      <c r="R9" s="244"/>
      <c r="S9" s="243"/>
      <c r="T9" s="244"/>
      <c r="U9" s="244"/>
      <c r="V9" s="244"/>
      <c r="W9" s="244"/>
      <c r="X9" s="244"/>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4" ht="26.4" customHeight="1" x14ac:dyDescent="0.25">
      <c r="B10" s="170"/>
      <c r="C10" s="595" t="s">
        <v>120</v>
      </c>
      <c r="D10" s="671"/>
      <c r="E10" s="671"/>
      <c r="F10" s="671"/>
      <c r="G10" s="671"/>
      <c r="H10" s="671"/>
      <c r="I10" s="671"/>
      <c r="J10" s="671"/>
      <c r="K10" s="671"/>
      <c r="L10" s="671"/>
      <c r="M10" s="671"/>
      <c r="N10" s="671"/>
      <c r="O10" s="266"/>
      <c r="Q10" s="244"/>
      <c r="R10" s="244"/>
      <c r="S10" s="243"/>
      <c r="T10" s="244"/>
      <c r="U10" s="244"/>
      <c r="V10" s="244"/>
      <c r="W10" s="244"/>
      <c r="X10" s="244"/>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4" ht="23.4" customHeight="1" thickBot="1" x14ac:dyDescent="0.3">
      <c r="B11" s="292"/>
      <c r="C11" s="411"/>
      <c r="D11" s="414" t="s">
        <v>13</v>
      </c>
      <c r="E11" s="414"/>
      <c r="F11" s="414"/>
      <c r="G11" s="414"/>
      <c r="H11" s="414"/>
      <c r="I11" s="411"/>
      <c r="J11" s="411"/>
      <c r="K11" s="240"/>
      <c r="L11" s="196" t="s">
        <v>4</v>
      </c>
      <c r="M11" s="196" t="s">
        <v>3</v>
      </c>
      <c r="N11" s="414" t="s">
        <v>1</v>
      </c>
      <c r="O11" s="293"/>
      <c r="P11" s="87"/>
      <c r="Q11" s="243"/>
      <c r="R11" s="249"/>
      <c r="S11" s="244"/>
      <c r="T11" s="244"/>
      <c r="U11" s="19"/>
      <c r="V11" s="250"/>
      <c r="W11" s="250"/>
      <c r="X11" s="249"/>
      <c r="Y11" s="109"/>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4" ht="16.2" customHeight="1" thickTop="1" x14ac:dyDescent="0.25">
      <c r="B12" s="292"/>
      <c r="C12" s="630"/>
      <c r="D12" s="721"/>
      <c r="E12" s="721"/>
      <c r="F12" s="721"/>
      <c r="G12" s="721"/>
      <c r="H12" s="721"/>
      <c r="I12" s="721"/>
      <c r="J12" s="721"/>
      <c r="K12" s="632"/>
      <c r="L12" s="40">
        <v>0</v>
      </c>
      <c r="M12" s="46">
        <v>0</v>
      </c>
      <c r="N12" s="377">
        <f>L12*M12</f>
        <v>0</v>
      </c>
      <c r="O12" s="293"/>
      <c r="P12" s="87"/>
      <c r="Q12" s="243"/>
      <c r="R12" s="246"/>
      <c r="S12" s="244"/>
      <c r="T12" s="244"/>
      <c r="U12" s="36"/>
      <c r="V12" s="107"/>
      <c r="W12" s="247"/>
      <c r="X12" s="248"/>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4" ht="16.2" customHeight="1" x14ac:dyDescent="0.25">
      <c r="B13" s="292"/>
      <c r="C13" s="636"/>
      <c r="D13" s="711"/>
      <c r="E13" s="711"/>
      <c r="F13" s="711"/>
      <c r="G13" s="711"/>
      <c r="H13" s="711"/>
      <c r="I13" s="711"/>
      <c r="J13" s="711"/>
      <c r="K13" s="638"/>
      <c r="L13" s="42">
        <v>0</v>
      </c>
      <c r="M13" s="47">
        <v>0</v>
      </c>
      <c r="N13" s="379">
        <f t="shared" ref="N13:N17" si="0">L13*M13</f>
        <v>0</v>
      </c>
      <c r="O13" s="293"/>
      <c r="P13" s="87"/>
      <c r="Q13" s="243"/>
      <c r="R13" s="246"/>
      <c r="S13" s="244"/>
      <c r="T13" s="244"/>
      <c r="U13" s="36"/>
      <c r="V13" s="107"/>
      <c r="W13" s="247"/>
      <c r="X13" s="248"/>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4" ht="16.2" customHeight="1" x14ac:dyDescent="0.25">
      <c r="B14" s="292"/>
      <c r="C14" s="636"/>
      <c r="D14" s="711"/>
      <c r="E14" s="711"/>
      <c r="F14" s="711"/>
      <c r="G14" s="711"/>
      <c r="H14" s="711"/>
      <c r="I14" s="711"/>
      <c r="J14" s="711"/>
      <c r="K14" s="638"/>
      <c r="L14" s="42">
        <v>0</v>
      </c>
      <c r="M14" s="47">
        <v>0</v>
      </c>
      <c r="N14" s="379">
        <f t="shared" si="0"/>
        <v>0</v>
      </c>
      <c r="O14" s="293"/>
      <c r="P14" s="87"/>
      <c r="Q14" s="243"/>
      <c r="R14" s="246"/>
      <c r="S14" s="244"/>
      <c r="T14" s="244"/>
      <c r="U14" s="36"/>
      <c r="V14" s="107"/>
      <c r="W14" s="247"/>
      <c r="X14" s="248"/>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4" ht="16.2" customHeight="1" x14ac:dyDescent="0.25">
      <c r="B15" s="292"/>
      <c r="C15" s="636"/>
      <c r="D15" s="711"/>
      <c r="E15" s="711"/>
      <c r="F15" s="711"/>
      <c r="G15" s="711"/>
      <c r="H15" s="711"/>
      <c r="I15" s="711"/>
      <c r="J15" s="711"/>
      <c r="K15" s="638"/>
      <c r="L15" s="42">
        <v>0</v>
      </c>
      <c r="M15" s="47">
        <v>0</v>
      </c>
      <c r="N15" s="379">
        <f t="shared" si="0"/>
        <v>0</v>
      </c>
      <c r="O15" s="293"/>
      <c r="P15" s="87"/>
      <c r="Q15" s="243"/>
      <c r="R15" s="246"/>
      <c r="S15" s="244"/>
      <c r="T15" s="244"/>
      <c r="U15" s="36"/>
      <c r="V15" s="107"/>
      <c r="W15" s="247"/>
      <c r="X15" s="248"/>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4" ht="16.2" customHeight="1" x14ac:dyDescent="0.25">
      <c r="B16" s="292"/>
      <c r="C16" s="636"/>
      <c r="D16" s="711"/>
      <c r="E16" s="711"/>
      <c r="F16" s="711"/>
      <c r="G16" s="711"/>
      <c r="H16" s="711"/>
      <c r="I16" s="711"/>
      <c r="J16" s="711"/>
      <c r="K16" s="638"/>
      <c r="L16" s="63">
        <v>0</v>
      </c>
      <c r="M16" s="48">
        <v>0</v>
      </c>
      <c r="N16" s="379">
        <f t="shared" si="0"/>
        <v>0</v>
      </c>
      <c r="O16" s="293"/>
      <c r="P16" s="87"/>
      <c r="Q16" s="243"/>
      <c r="R16" s="246"/>
      <c r="S16" s="244"/>
      <c r="T16" s="244"/>
      <c r="U16" s="36"/>
      <c r="V16" s="107"/>
      <c r="W16" s="247"/>
      <c r="X16" s="248"/>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16.2" customHeight="1" thickBot="1" x14ac:dyDescent="0.3">
      <c r="B17" s="292"/>
      <c r="C17" s="633"/>
      <c r="D17" s="712"/>
      <c r="E17" s="712"/>
      <c r="F17" s="712"/>
      <c r="G17" s="712"/>
      <c r="H17" s="712"/>
      <c r="I17" s="712"/>
      <c r="J17" s="712"/>
      <c r="K17" s="635"/>
      <c r="L17" s="44">
        <v>0</v>
      </c>
      <c r="M17" s="49">
        <v>0</v>
      </c>
      <c r="N17" s="197">
        <f t="shared" si="0"/>
        <v>0</v>
      </c>
      <c r="O17" s="293"/>
      <c r="P17" s="87"/>
      <c r="Q17" s="243"/>
      <c r="R17" s="246"/>
      <c r="S17" s="244"/>
      <c r="T17" s="244"/>
      <c r="U17" s="36"/>
      <c r="V17" s="107"/>
      <c r="W17" s="247"/>
      <c r="X17" s="248"/>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18" customHeight="1" thickTop="1" x14ac:dyDescent="0.25">
      <c r="B18" s="292"/>
      <c r="C18" s="109"/>
      <c r="D18" s="109"/>
      <c r="E18" s="109"/>
      <c r="F18" s="109"/>
      <c r="G18" s="109"/>
      <c r="H18" s="109"/>
      <c r="I18" s="109"/>
      <c r="J18" s="198"/>
      <c r="K18" s="109"/>
      <c r="L18" s="198"/>
      <c r="M18" s="199" t="s">
        <v>16</v>
      </c>
      <c r="N18" s="215">
        <f>SUM(N12:N17)</f>
        <v>0</v>
      </c>
      <c r="O18" s="293"/>
      <c r="P18" s="87"/>
      <c r="Q18" s="243"/>
      <c r="R18" s="243"/>
      <c r="S18" s="243"/>
      <c r="T18" s="243"/>
      <c r="U18" s="243"/>
      <c r="V18" s="243"/>
      <c r="W18" s="243"/>
      <c r="X18" s="247"/>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20.399999999999999" customHeight="1" x14ac:dyDescent="0.25">
      <c r="B19" s="292"/>
      <c r="C19" s="604" t="s">
        <v>110</v>
      </c>
      <c r="D19" s="708"/>
      <c r="E19" s="708"/>
      <c r="F19" s="708"/>
      <c r="G19" s="708"/>
      <c r="H19" s="708"/>
      <c r="I19" s="708"/>
      <c r="J19" s="708"/>
      <c r="K19" s="518"/>
      <c r="L19" s="352"/>
      <c r="M19" s="109"/>
      <c r="N19" s="109"/>
      <c r="O19" s="293"/>
      <c r="P19" s="87"/>
      <c r="Q19" s="243"/>
      <c r="R19" s="243"/>
      <c r="S19" s="243"/>
      <c r="T19" s="243"/>
      <c r="U19" s="243"/>
      <c r="V19" s="250"/>
      <c r="W19" s="243"/>
      <c r="X19" s="243"/>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31.2" customHeight="1" thickBot="1" x14ac:dyDescent="0.3">
      <c r="B20" s="292"/>
      <c r="C20" s="768" t="s">
        <v>2</v>
      </c>
      <c r="D20" s="518"/>
      <c r="E20" s="518"/>
      <c r="F20" s="358"/>
      <c r="G20" s="358"/>
      <c r="H20" s="358"/>
      <c r="I20" s="356"/>
      <c r="J20" s="351"/>
      <c r="K20" s="224"/>
      <c r="L20" s="196" t="s">
        <v>116</v>
      </c>
      <c r="M20" s="196" t="s">
        <v>3</v>
      </c>
      <c r="N20" s="196" t="s">
        <v>1</v>
      </c>
      <c r="O20" s="293"/>
      <c r="P20" s="87"/>
      <c r="Q20" s="243"/>
      <c r="R20" s="243"/>
      <c r="S20" s="249"/>
      <c r="T20" s="249"/>
      <c r="U20" s="26"/>
      <c r="V20" s="251"/>
      <c r="W20" s="249"/>
      <c r="X20" s="249"/>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6.2" customHeight="1" thickTop="1" x14ac:dyDescent="0.25">
      <c r="B21" s="292"/>
      <c r="C21" s="734"/>
      <c r="D21" s="631"/>
      <c r="E21" s="631"/>
      <c r="F21" s="631"/>
      <c r="G21" s="631"/>
      <c r="H21" s="631"/>
      <c r="I21" s="631"/>
      <c r="J21" s="631"/>
      <c r="K21" s="632"/>
      <c r="L21" s="40">
        <v>0</v>
      </c>
      <c r="M21" s="46">
        <v>0</v>
      </c>
      <c r="N21" s="438">
        <f>L21*M21</f>
        <v>0</v>
      </c>
      <c r="O21" s="293"/>
      <c r="P21" s="87"/>
      <c r="Q21" s="243"/>
      <c r="R21" s="246"/>
      <c r="S21" s="244"/>
      <c r="T21" s="244"/>
      <c r="U21" s="36"/>
      <c r="V21" s="155"/>
      <c r="W21" s="247"/>
      <c r="X21" s="248"/>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6.2" customHeight="1" x14ac:dyDescent="0.25">
      <c r="B22" s="292"/>
      <c r="C22" s="735"/>
      <c r="D22" s="736"/>
      <c r="E22" s="736"/>
      <c r="F22" s="736"/>
      <c r="G22" s="736"/>
      <c r="H22" s="736"/>
      <c r="I22" s="736"/>
      <c r="J22" s="736"/>
      <c r="K22" s="624"/>
      <c r="L22" s="42">
        <v>0</v>
      </c>
      <c r="M22" s="47">
        <v>0</v>
      </c>
      <c r="N22" s="440">
        <f t="shared" ref="N22:N25" si="1">L22*M22</f>
        <v>0</v>
      </c>
      <c r="O22" s="293"/>
      <c r="P22" s="87"/>
      <c r="Q22" s="243"/>
      <c r="R22" s="246"/>
      <c r="S22" s="244"/>
      <c r="T22" s="244"/>
      <c r="U22" s="36"/>
      <c r="V22" s="155"/>
      <c r="W22" s="247"/>
      <c r="X22" s="248"/>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6.2" customHeight="1" x14ac:dyDescent="0.25">
      <c r="B23" s="292"/>
      <c r="C23" s="735"/>
      <c r="D23" s="736"/>
      <c r="E23" s="736"/>
      <c r="F23" s="736"/>
      <c r="G23" s="736"/>
      <c r="H23" s="736"/>
      <c r="I23" s="736"/>
      <c r="J23" s="736"/>
      <c r="K23" s="624"/>
      <c r="L23" s="42">
        <v>0</v>
      </c>
      <c r="M23" s="47">
        <v>0</v>
      </c>
      <c r="N23" s="440">
        <f t="shared" si="1"/>
        <v>0</v>
      </c>
      <c r="O23" s="293"/>
      <c r="P23" s="87"/>
      <c r="Q23" s="243"/>
      <c r="R23" s="246"/>
      <c r="S23" s="244"/>
      <c r="T23" s="244"/>
      <c r="U23" s="36"/>
      <c r="V23" s="155"/>
      <c r="W23" s="247"/>
      <c r="X23" s="248"/>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16.2" customHeight="1" x14ac:dyDescent="0.25">
      <c r="B24" s="292"/>
      <c r="C24" s="735"/>
      <c r="D24" s="736"/>
      <c r="E24" s="736"/>
      <c r="F24" s="736"/>
      <c r="G24" s="736"/>
      <c r="H24" s="736"/>
      <c r="I24" s="736"/>
      <c r="J24" s="736"/>
      <c r="K24" s="624"/>
      <c r="L24" s="42">
        <v>0</v>
      </c>
      <c r="M24" s="47">
        <v>0</v>
      </c>
      <c r="N24" s="440">
        <f t="shared" si="1"/>
        <v>0</v>
      </c>
      <c r="O24" s="293"/>
      <c r="P24" s="87"/>
      <c r="Q24" s="243"/>
      <c r="R24" s="246"/>
      <c r="S24" s="244"/>
      <c r="T24" s="244"/>
      <c r="U24" s="36"/>
      <c r="V24" s="155"/>
      <c r="W24" s="247"/>
      <c r="X24" s="248"/>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6.2" customHeight="1" thickBot="1" x14ac:dyDescent="0.3">
      <c r="B25" s="292"/>
      <c r="C25" s="779"/>
      <c r="D25" s="634"/>
      <c r="E25" s="634"/>
      <c r="F25" s="634"/>
      <c r="G25" s="634"/>
      <c r="H25" s="634"/>
      <c r="I25" s="634"/>
      <c r="J25" s="634"/>
      <c r="K25" s="635"/>
      <c r="L25" s="441">
        <v>0</v>
      </c>
      <c r="M25" s="442">
        <v>0</v>
      </c>
      <c r="N25" s="197">
        <f t="shared" si="1"/>
        <v>0</v>
      </c>
      <c r="O25" s="293"/>
      <c r="P25" s="87"/>
      <c r="Q25" s="243"/>
      <c r="R25" s="246"/>
      <c r="S25" s="244"/>
      <c r="T25" s="244"/>
      <c r="U25" s="36"/>
      <c r="V25" s="155"/>
      <c r="W25" s="247"/>
      <c r="X25" s="248"/>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8" customHeight="1" thickTop="1" x14ac:dyDescent="0.25">
      <c r="B26" s="292"/>
      <c r="C26" s="109"/>
      <c r="D26" s="109"/>
      <c r="E26" s="109"/>
      <c r="F26" s="109"/>
      <c r="G26" s="109"/>
      <c r="H26" s="109"/>
      <c r="I26" s="109"/>
      <c r="J26" s="109"/>
      <c r="K26" s="109"/>
      <c r="L26" s="198"/>
      <c r="M26" s="199" t="s">
        <v>17</v>
      </c>
      <c r="N26" s="255">
        <f>SUM(N21:N25)</f>
        <v>0</v>
      </c>
      <c r="O26" s="293"/>
      <c r="P26" s="87"/>
      <c r="Q26" s="243"/>
      <c r="R26" s="243"/>
      <c r="S26" s="243"/>
      <c r="T26" s="243"/>
      <c r="U26" s="243"/>
      <c r="V26" s="243"/>
      <c r="W26" s="243"/>
      <c r="X26" s="247"/>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3.6" customHeight="1" x14ac:dyDescent="0.25">
      <c r="B27" s="292"/>
      <c r="C27" s="109"/>
      <c r="D27" s="109"/>
      <c r="E27" s="109"/>
      <c r="F27" s="109"/>
      <c r="G27" s="109"/>
      <c r="H27" s="109"/>
      <c r="I27" s="109"/>
      <c r="J27" s="109"/>
      <c r="K27" s="109"/>
      <c r="L27" s="109"/>
      <c r="M27" s="109"/>
      <c r="N27" s="109"/>
      <c r="O27" s="293"/>
      <c r="P27" s="87"/>
      <c r="Q27" s="243"/>
      <c r="R27" s="243"/>
      <c r="S27" s="243"/>
      <c r="T27" s="243"/>
      <c r="U27" s="243"/>
      <c r="V27" s="243"/>
      <c r="W27" s="243"/>
      <c r="X27" s="243"/>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26.4" customHeight="1" x14ac:dyDescent="0.25">
      <c r="B28" s="292"/>
      <c r="C28" s="216" t="s">
        <v>51</v>
      </c>
      <c r="D28" s="300"/>
      <c r="E28" s="300"/>
      <c r="F28" s="300"/>
      <c r="G28" s="300"/>
      <c r="H28" s="300"/>
      <c r="I28" s="300"/>
      <c r="J28" s="300"/>
      <c r="K28" s="109"/>
      <c r="L28" s="109"/>
      <c r="M28" s="352"/>
      <c r="N28" s="109"/>
      <c r="O28" s="293"/>
      <c r="P28" s="87"/>
      <c r="Q28" s="243"/>
      <c r="R28" s="243"/>
      <c r="S28" s="243"/>
      <c r="T28" s="196"/>
      <c r="U28" s="243"/>
      <c r="V28" s="243"/>
      <c r="W28" s="243"/>
      <c r="X28" s="243"/>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25.2" customHeight="1" thickBot="1" x14ac:dyDescent="0.3">
      <c r="B29" s="292"/>
      <c r="C29" s="766" t="s">
        <v>74</v>
      </c>
      <c r="D29" s="767"/>
      <c r="E29" s="683"/>
      <c r="F29" s="213"/>
      <c r="G29" s="213"/>
      <c r="H29" s="213"/>
      <c r="I29" s="213"/>
      <c r="J29" s="196"/>
      <c r="K29" s="196" t="s">
        <v>31</v>
      </c>
      <c r="L29" s="196" t="s">
        <v>0</v>
      </c>
      <c r="M29" s="369" t="s">
        <v>118</v>
      </c>
      <c r="N29" s="358" t="s">
        <v>1</v>
      </c>
      <c r="O29" s="293"/>
      <c r="P29" s="87"/>
      <c r="Q29" s="243"/>
      <c r="R29" s="250"/>
      <c r="S29" s="244"/>
      <c r="T29" s="250"/>
      <c r="U29" s="250"/>
      <c r="V29" s="250"/>
      <c r="W29" s="250"/>
      <c r="X29" s="249"/>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6.2" customHeight="1" thickTop="1" x14ac:dyDescent="0.25">
      <c r="B30" s="292"/>
      <c r="C30" s="630"/>
      <c r="D30" s="721"/>
      <c r="E30" s="721"/>
      <c r="F30" s="721"/>
      <c r="G30" s="721"/>
      <c r="H30" s="721"/>
      <c r="I30" s="721"/>
      <c r="J30" s="632"/>
      <c r="K30" s="370"/>
      <c r="L30" s="50">
        <v>0</v>
      </c>
      <c r="M30" s="366">
        <v>0</v>
      </c>
      <c r="N30" s="378">
        <f>L30*M30</f>
        <v>0</v>
      </c>
      <c r="O30" s="293"/>
      <c r="P30" s="87"/>
      <c r="Q30" s="243"/>
      <c r="R30" s="246"/>
      <c r="S30" s="244"/>
      <c r="T30" s="252"/>
      <c r="U30" s="36"/>
      <c r="V30" s="153"/>
      <c r="W30" s="36"/>
      <c r="X30" s="247"/>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16.2" customHeight="1" x14ac:dyDescent="0.25">
      <c r="B31" s="292"/>
      <c r="C31" s="636"/>
      <c r="D31" s="711"/>
      <c r="E31" s="711"/>
      <c r="F31" s="711"/>
      <c r="G31" s="711"/>
      <c r="H31" s="711"/>
      <c r="I31" s="711"/>
      <c r="J31" s="638"/>
      <c r="K31" s="371"/>
      <c r="L31" s="51">
        <v>0</v>
      </c>
      <c r="M31" s="367">
        <v>0</v>
      </c>
      <c r="N31" s="379">
        <f t="shared" ref="N31:N39" si="2">L31*M31</f>
        <v>0</v>
      </c>
      <c r="O31" s="293"/>
      <c r="P31" s="87"/>
      <c r="Q31" s="243"/>
      <c r="R31" s="246"/>
      <c r="S31" s="244"/>
      <c r="T31" s="252"/>
      <c r="U31" s="36"/>
      <c r="V31" s="153"/>
      <c r="W31" s="36"/>
      <c r="X31" s="247"/>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6.2" customHeight="1" x14ac:dyDescent="0.25">
      <c r="B32" s="292"/>
      <c r="C32" s="636"/>
      <c r="D32" s="711"/>
      <c r="E32" s="711"/>
      <c r="F32" s="711"/>
      <c r="G32" s="711"/>
      <c r="H32" s="711"/>
      <c r="I32" s="711"/>
      <c r="J32" s="638"/>
      <c r="K32" s="371"/>
      <c r="L32" s="51">
        <v>0</v>
      </c>
      <c r="M32" s="367">
        <v>0</v>
      </c>
      <c r="N32" s="379">
        <f t="shared" si="2"/>
        <v>0</v>
      </c>
      <c r="O32" s="293"/>
      <c r="P32" s="87"/>
      <c r="Q32" s="243"/>
      <c r="R32" s="246"/>
      <c r="S32" s="244"/>
      <c r="T32" s="252"/>
      <c r="U32" s="36"/>
      <c r="V32" s="153"/>
      <c r="W32" s="36"/>
      <c r="X32" s="247"/>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6.2" customHeight="1" x14ac:dyDescent="0.25">
      <c r="B33" s="292"/>
      <c r="C33" s="636"/>
      <c r="D33" s="711"/>
      <c r="E33" s="711"/>
      <c r="F33" s="711"/>
      <c r="G33" s="711"/>
      <c r="H33" s="711"/>
      <c r="I33" s="711"/>
      <c r="J33" s="638"/>
      <c r="K33" s="372"/>
      <c r="L33" s="51">
        <v>0</v>
      </c>
      <c r="M33" s="367">
        <v>0</v>
      </c>
      <c r="N33" s="379">
        <f t="shared" si="2"/>
        <v>0</v>
      </c>
      <c r="O33" s="293"/>
      <c r="P33" s="87"/>
      <c r="Q33" s="243"/>
      <c r="R33" s="246"/>
      <c r="S33" s="244"/>
      <c r="T33" s="252"/>
      <c r="U33" s="36"/>
      <c r="V33" s="153"/>
      <c r="W33" s="36"/>
      <c r="X33" s="247"/>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6.2" customHeight="1" x14ac:dyDescent="0.25">
      <c r="B34" s="292"/>
      <c r="C34" s="636"/>
      <c r="D34" s="711"/>
      <c r="E34" s="711"/>
      <c r="F34" s="711"/>
      <c r="G34" s="711"/>
      <c r="H34" s="711"/>
      <c r="I34" s="711"/>
      <c r="J34" s="638"/>
      <c r="K34" s="371"/>
      <c r="L34" s="51">
        <v>0</v>
      </c>
      <c r="M34" s="367">
        <v>0</v>
      </c>
      <c r="N34" s="379">
        <f t="shared" si="2"/>
        <v>0</v>
      </c>
      <c r="O34" s="293"/>
      <c r="P34" s="87"/>
      <c r="Q34" s="243"/>
      <c r="R34" s="246"/>
      <c r="S34" s="244"/>
      <c r="T34" s="252"/>
      <c r="U34" s="36"/>
      <c r="V34" s="153"/>
      <c r="W34" s="36"/>
      <c r="X34" s="247"/>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6.2" customHeight="1" x14ac:dyDescent="0.25">
      <c r="B35" s="292"/>
      <c r="C35" s="636"/>
      <c r="D35" s="711"/>
      <c r="E35" s="711"/>
      <c r="F35" s="711"/>
      <c r="G35" s="711"/>
      <c r="H35" s="711"/>
      <c r="I35" s="711"/>
      <c r="J35" s="638"/>
      <c r="K35" s="371"/>
      <c r="L35" s="51">
        <v>0</v>
      </c>
      <c r="M35" s="367">
        <v>0</v>
      </c>
      <c r="N35" s="379">
        <f t="shared" si="2"/>
        <v>0</v>
      </c>
      <c r="O35" s="293"/>
      <c r="P35" s="87"/>
      <c r="Q35" s="243"/>
      <c r="R35" s="246"/>
      <c r="S35" s="244"/>
      <c r="T35" s="252"/>
      <c r="U35" s="36"/>
      <c r="V35" s="153"/>
      <c r="W35" s="36"/>
      <c r="X35" s="247"/>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6.2" customHeight="1" x14ac:dyDescent="0.25">
      <c r="B36" s="292"/>
      <c r="C36" s="636"/>
      <c r="D36" s="711"/>
      <c r="E36" s="711"/>
      <c r="F36" s="711"/>
      <c r="G36" s="711"/>
      <c r="H36" s="711"/>
      <c r="I36" s="711"/>
      <c r="J36" s="638"/>
      <c r="K36" s="371"/>
      <c r="L36" s="51">
        <v>0</v>
      </c>
      <c r="M36" s="367">
        <v>0</v>
      </c>
      <c r="N36" s="379">
        <f t="shared" si="2"/>
        <v>0</v>
      </c>
      <c r="O36" s="293"/>
      <c r="P36" s="87"/>
      <c r="Q36" s="243"/>
      <c r="R36" s="246"/>
      <c r="S36" s="244"/>
      <c r="T36" s="252"/>
      <c r="U36" s="36"/>
      <c r="V36" s="153"/>
      <c r="W36" s="36"/>
      <c r="X36" s="247"/>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6.2" customHeight="1" x14ac:dyDescent="0.25">
      <c r="B37" s="292"/>
      <c r="C37" s="636"/>
      <c r="D37" s="711"/>
      <c r="E37" s="711"/>
      <c r="F37" s="711"/>
      <c r="G37" s="711"/>
      <c r="H37" s="711"/>
      <c r="I37" s="711"/>
      <c r="J37" s="638"/>
      <c r="K37" s="371"/>
      <c r="L37" s="51">
        <v>0</v>
      </c>
      <c r="M37" s="367">
        <v>0</v>
      </c>
      <c r="N37" s="379">
        <f t="shared" si="2"/>
        <v>0</v>
      </c>
      <c r="O37" s="293"/>
      <c r="P37" s="87"/>
      <c r="Q37" s="243"/>
      <c r="R37" s="246"/>
      <c r="S37" s="244"/>
      <c r="T37" s="252"/>
      <c r="U37" s="36"/>
      <c r="V37" s="153"/>
      <c r="W37" s="36"/>
      <c r="X37" s="247"/>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6.2" customHeight="1" x14ac:dyDescent="0.25">
      <c r="B38" s="292"/>
      <c r="C38" s="636"/>
      <c r="D38" s="711"/>
      <c r="E38" s="711"/>
      <c r="F38" s="711"/>
      <c r="G38" s="711"/>
      <c r="H38" s="711"/>
      <c r="I38" s="711"/>
      <c r="J38" s="638"/>
      <c r="K38" s="372"/>
      <c r="L38" s="51">
        <v>0</v>
      </c>
      <c r="M38" s="367">
        <v>0</v>
      </c>
      <c r="N38" s="379">
        <f t="shared" si="2"/>
        <v>0</v>
      </c>
      <c r="O38" s="293"/>
      <c r="P38" s="87"/>
      <c r="Q38" s="243"/>
      <c r="R38" s="246"/>
      <c r="S38" s="244"/>
      <c r="T38" s="252"/>
      <c r="U38" s="36"/>
      <c r="V38" s="153"/>
      <c r="W38" s="36"/>
      <c r="X38" s="247"/>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16.2" customHeight="1" thickBot="1" x14ac:dyDescent="0.3">
      <c r="B39" s="292"/>
      <c r="C39" s="633"/>
      <c r="D39" s="712"/>
      <c r="E39" s="712"/>
      <c r="F39" s="712"/>
      <c r="G39" s="712"/>
      <c r="H39" s="712"/>
      <c r="I39" s="712"/>
      <c r="J39" s="635"/>
      <c r="K39" s="373"/>
      <c r="L39" s="52">
        <v>0</v>
      </c>
      <c r="M39" s="368">
        <v>0</v>
      </c>
      <c r="N39" s="197">
        <f t="shared" si="2"/>
        <v>0</v>
      </c>
      <c r="O39" s="293"/>
      <c r="P39" s="87"/>
      <c r="Q39" s="243"/>
      <c r="R39" s="246"/>
      <c r="S39" s="244"/>
      <c r="T39" s="252"/>
      <c r="U39" s="36"/>
      <c r="V39" s="153"/>
      <c r="W39" s="36"/>
      <c r="X39" s="247"/>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8" customHeight="1" thickTop="1" x14ac:dyDescent="0.25">
      <c r="B40" s="292"/>
      <c r="C40" s="109"/>
      <c r="D40" s="109"/>
      <c r="E40" s="109"/>
      <c r="F40" s="109"/>
      <c r="G40" s="109"/>
      <c r="H40" s="109"/>
      <c r="I40" s="109"/>
      <c r="J40" s="109"/>
      <c r="K40" s="356"/>
      <c r="L40" s="198"/>
      <c r="M40" s="199" t="s">
        <v>19</v>
      </c>
      <c r="N40" s="215">
        <f>SUM(N30:N39)</f>
        <v>0</v>
      </c>
      <c r="O40" s="293"/>
      <c r="P40" s="87"/>
      <c r="Q40" s="243"/>
      <c r="R40" s="243"/>
      <c r="S40" s="243"/>
      <c r="T40" s="243"/>
      <c r="U40" s="243"/>
      <c r="V40" s="243"/>
      <c r="W40" s="243"/>
      <c r="X40" s="247"/>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13.95" customHeight="1" x14ac:dyDescent="0.25">
      <c r="B41" s="292"/>
      <c r="C41" s="604" t="s">
        <v>29</v>
      </c>
      <c r="D41" s="518"/>
      <c r="E41" s="518"/>
      <c r="F41" s="518"/>
      <c r="G41" s="518"/>
      <c r="H41" s="518"/>
      <c r="I41" s="518"/>
      <c r="J41" s="96"/>
      <c r="K41" s="96"/>
      <c r="L41" s="96"/>
      <c r="M41" s="96"/>
      <c r="N41" s="109"/>
      <c r="O41" s="293"/>
      <c r="P41" s="87"/>
      <c r="Q41" s="243"/>
      <c r="R41" s="243"/>
      <c r="S41" s="243"/>
      <c r="T41" s="243"/>
      <c r="U41" s="243"/>
      <c r="V41" s="243"/>
      <c r="W41" s="243"/>
      <c r="X41" s="243"/>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2.6" customHeight="1" x14ac:dyDescent="0.25">
      <c r="B42" s="292"/>
      <c r="C42" s="109"/>
      <c r="D42" s="96"/>
      <c r="E42" s="96"/>
      <c r="F42" s="96"/>
      <c r="G42" s="96"/>
      <c r="H42" s="96"/>
      <c r="I42" s="96"/>
      <c r="J42" s="96"/>
      <c r="K42" s="96"/>
      <c r="L42" s="96"/>
      <c r="M42" s="93" t="s">
        <v>30</v>
      </c>
      <c r="N42" s="217">
        <f>N18+N26+N40</f>
        <v>0</v>
      </c>
      <c r="O42" s="293"/>
      <c r="P42" s="87"/>
      <c r="Q42" s="243"/>
      <c r="R42" s="243"/>
      <c r="S42" s="243"/>
      <c r="T42" s="243"/>
      <c r="U42" s="243"/>
      <c r="V42" s="243"/>
      <c r="W42" s="243"/>
      <c r="X42" s="243"/>
      <c r="Y42" s="109"/>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8" customHeight="1" x14ac:dyDescent="0.25">
      <c r="B43" s="180"/>
      <c r="C43" s="181"/>
      <c r="D43" s="181"/>
      <c r="E43" s="181"/>
      <c r="F43" s="181"/>
      <c r="G43" s="181"/>
      <c r="H43" s="181"/>
      <c r="I43" s="181"/>
      <c r="J43" s="181"/>
      <c r="K43" s="181"/>
      <c r="L43" s="181"/>
      <c r="M43" s="181"/>
      <c r="N43" s="181"/>
      <c r="O43" s="184"/>
      <c r="P43" s="190"/>
      <c r="Q43" s="242"/>
      <c r="R43" s="242"/>
      <c r="S43" s="242"/>
      <c r="T43" s="242"/>
      <c r="U43" s="242"/>
      <c r="V43" s="242"/>
      <c r="W43" s="242"/>
      <c r="X43" s="242"/>
      <c r="Y43" s="24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Q44" s="244"/>
      <c r="R44" s="244"/>
      <c r="S44" s="244"/>
      <c r="T44" s="244"/>
      <c r="U44" s="244"/>
      <c r="V44" s="244"/>
      <c r="W44" s="244"/>
      <c r="X44" s="244"/>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D45" s="82"/>
      <c r="E45" s="82"/>
      <c r="F45" s="82"/>
      <c r="G45" s="82"/>
      <c r="H45" s="82"/>
      <c r="I45" s="82"/>
      <c r="J45" s="82"/>
      <c r="K45" s="82"/>
      <c r="L45" s="82"/>
      <c r="M45" s="90"/>
      <c r="N45" s="82"/>
      <c r="O45" s="82"/>
      <c r="P45" s="82"/>
      <c r="Q45" s="244"/>
      <c r="R45" s="244"/>
      <c r="S45" s="244"/>
      <c r="T45" s="244"/>
      <c r="U45" s="244"/>
      <c r="V45" s="244"/>
      <c r="W45" s="244"/>
      <c r="X45" s="244"/>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31"/>
      <c r="E46" s="31"/>
      <c r="F46" s="31"/>
      <c r="G46" s="31"/>
      <c r="H46" s="31"/>
      <c r="I46" s="31"/>
      <c r="J46" s="82"/>
      <c r="K46" s="82"/>
      <c r="L46" s="82"/>
      <c r="M46" s="82"/>
      <c r="N46" s="82"/>
      <c r="O46" s="82"/>
      <c r="P46" s="82"/>
      <c r="Q46" s="244"/>
      <c r="R46" s="244"/>
      <c r="S46" s="244"/>
      <c r="T46" s="244"/>
      <c r="U46" s="244"/>
      <c r="V46" s="244"/>
      <c r="W46" s="244"/>
      <c r="X46" s="244"/>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82"/>
      <c r="E47" s="82"/>
      <c r="F47" s="82"/>
      <c r="G47" s="82"/>
      <c r="H47" s="82"/>
      <c r="I47" s="82"/>
      <c r="J47" s="82"/>
      <c r="K47" s="82"/>
      <c r="L47" s="82"/>
      <c r="M47" s="82"/>
      <c r="N47" s="161"/>
      <c r="O47" s="82"/>
      <c r="P47" s="82"/>
      <c r="Q47" s="244"/>
      <c r="R47" s="244"/>
      <c r="S47" s="244"/>
      <c r="T47" s="244"/>
      <c r="U47" s="244"/>
      <c r="V47" s="244"/>
      <c r="W47" s="244"/>
      <c r="X47" s="244"/>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160"/>
      <c r="E48" s="160"/>
      <c r="F48" s="160"/>
      <c r="G48" s="160"/>
      <c r="H48" s="160"/>
      <c r="I48" s="160"/>
      <c r="J48" s="82"/>
      <c r="K48" s="82"/>
      <c r="L48" s="82"/>
      <c r="M48" s="96"/>
      <c r="N48" s="82"/>
      <c r="O48" s="82"/>
      <c r="P48" s="82"/>
      <c r="Q48" s="244"/>
      <c r="R48" s="244"/>
      <c r="S48" s="244"/>
      <c r="T48" s="244"/>
      <c r="U48" s="244"/>
      <c r="V48" s="244"/>
      <c r="W48" s="244"/>
      <c r="X48" s="244"/>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82"/>
      <c r="E49" s="82"/>
      <c r="F49" s="82"/>
      <c r="G49" s="82"/>
      <c r="H49" s="82"/>
      <c r="I49" s="82"/>
      <c r="J49" s="82"/>
      <c r="K49" s="82"/>
      <c r="L49" s="82"/>
      <c r="M49" s="82"/>
      <c r="N49" s="82"/>
      <c r="O49" s="82"/>
      <c r="P49" s="82"/>
      <c r="Q49" s="244"/>
      <c r="R49" s="244"/>
      <c r="S49" s="244"/>
      <c r="T49" s="244"/>
      <c r="U49" s="244"/>
      <c r="V49" s="244"/>
      <c r="W49" s="244"/>
      <c r="X49" s="244"/>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109"/>
      <c r="E50" s="109"/>
      <c r="F50" s="109"/>
      <c r="G50" s="109"/>
      <c r="H50" s="109"/>
      <c r="I50" s="109"/>
      <c r="J50" s="109"/>
      <c r="K50" s="109"/>
      <c r="L50" s="109"/>
      <c r="M50" s="109"/>
      <c r="N50" s="109"/>
      <c r="O50" s="109"/>
      <c r="P50" s="109"/>
      <c r="Q50" s="244"/>
      <c r="R50" s="244"/>
      <c r="S50" s="244"/>
      <c r="T50" s="244"/>
      <c r="U50" s="244"/>
      <c r="V50" s="244"/>
      <c r="W50" s="244"/>
      <c r="X50" s="244"/>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109"/>
      <c r="Q51" s="244"/>
      <c r="R51" s="244"/>
      <c r="S51" s="244"/>
      <c r="T51" s="244"/>
      <c r="U51" s="244"/>
      <c r="V51" s="244"/>
      <c r="W51" s="244"/>
      <c r="X51" s="244"/>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556"/>
      <c r="E52" s="556"/>
      <c r="F52" s="556"/>
      <c r="G52" s="556"/>
      <c r="H52" s="556"/>
      <c r="I52" s="556"/>
      <c r="J52" s="557"/>
      <c r="K52" s="557"/>
      <c r="L52" s="557"/>
      <c r="M52" s="557"/>
      <c r="N52" s="162"/>
      <c r="O52" s="109"/>
      <c r="P52" s="109"/>
      <c r="Q52" s="244"/>
      <c r="R52" s="244"/>
      <c r="S52" s="244"/>
      <c r="T52" s="244"/>
      <c r="U52" s="244"/>
      <c r="V52" s="244"/>
      <c r="W52" s="244"/>
      <c r="X52" s="244"/>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556"/>
      <c r="E53" s="556"/>
      <c r="F53" s="556"/>
      <c r="G53" s="556"/>
      <c r="H53" s="556"/>
      <c r="I53" s="556"/>
      <c r="J53" s="556"/>
      <c r="K53" s="556"/>
      <c r="L53" s="557"/>
      <c r="M53" s="557"/>
      <c r="N53" s="36"/>
      <c r="O53" s="109"/>
      <c r="P53" s="109"/>
      <c r="Q53" s="244"/>
      <c r="R53" s="244"/>
      <c r="S53" s="244"/>
      <c r="T53" s="244"/>
      <c r="U53" s="244"/>
      <c r="V53" s="244"/>
      <c r="W53" s="244"/>
      <c r="X53" s="244"/>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109"/>
      <c r="E54" s="109"/>
      <c r="F54" s="109"/>
      <c r="G54" s="109"/>
      <c r="H54" s="109"/>
      <c r="I54" s="109"/>
      <c r="J54" s="109"/>
      <c r="K54" s="109"/>
      <c r="L54" s="109"/>
      <c r="M54" s="109"/>
      <c r="N54" s="36"/>
      <c r="O54" s="109"/>
      <c r="P54" s="109"/>
      <c r="Q54" s="244"/>
      <c r="R54" s="244"/>
      <c r="S54" s="244"/>
      <c r="T54" s="244"/>
      <c r="U54" s="244"/>
      <c r="V54" s="244"/>
      <c r="W54" s="244"/>
      <c r="X54" s="244"/>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9"/>
      <c r="N55" s="247"/>
      <c r="O55" s="109"/>
      <c r="P55" s="109"/>
      <c r="Q55" s="244"/>
      <c r="R55" s="244"/>
      <c r="S55" s="244"/>
      <c r="T55" s="244"/>
      <c r="U55" s="244"/>
      <c r="V55" s="244"/>
      <c r="W55" s="244"/>
      <c r="X55" s="244"/>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109"/>
      <c r="N56" s="36"/>
      <c r="O56" s="109"/>
      <c r="P56" s="109"/>
      <c r="Q56" s="244"/>
      <c r="R56" s="244"/>
      <c r="S56" s="244"/>
      <c r="T56" s="244"/>
      <c r="U56" s="244"/>
      <c r="V56" s="244"/>
      <c r="W56" s="244"/>
      <c r="X56" s="244"/>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9"/>
      <c r="N57" s="247"/>
      <c r="O57" s="109"/>
      <c r="P57" s="109"/>
      <c r="Q57" s="244"/>
      <c r="R57" s="244"/>
      <c r="S57" s="244"/>
      <c r="T57" s="244"/>
      <c r="U57" s="244"/>
      <c r="V57" s="244"/>
      <c r="W57" s="244"/>
      <c r="X57" s="244"/>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9"/>
      <c r="N58" s="249"/>
      <c r="O58" s="109"/>
      <c r="P58" s="109"/>
      <c r="Q58" s="244"/>
      <c r="R58" s="244"/>
      <c r="S58" s="244"/>
      <c r="T58" s="244"/>
      <c r="U58" s="244"/>
      <c r="V58" s="244"/>
      <c r="W58" s="244"/>
      <c r="X58" s="244"/>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109"/>
      <c r="L59" s="82"/>
      <c r="M59" s="82"/>
      <c r="N59" s="164"/>
      <c r="O59" s="82"/>
      <c r="P59" s="82"/>
      <c r="Q59" s="244"/>
      <c r="R59" s="244"/>
      <c r="S59" s="244"/>
      <c r="T59" s="244"/>
      <c r="U59" s="244"/>
      <c r="V59" s="244"/>
      <c r="W59" s="244"/>
      <c r="X59" s="244"/>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63"/>
      <c r="E60" s="163"/>
      <c r="F60" s="163"/>
      <c r="G60" s="163"/>
      <c r="H60" s="163"/>
      <c r="I60" s="163"/>
      <c r="J60" s="109"/>
      <c r="K60" s="109"/>
      <c r="L60" s="82"/>
      <c r="M60" s="82"/>
      <c r="N60" s="82"/>
      <c r="O60" s="82"/>
      <c r="P60" s="82"/>
      <c r="Q60" s="244"/>
      <c r="R60" s="244"/>
      <c r="S60" s="244"/>
      <c r="T60" s="244"/>
      <c r="U60" s="244"/>
      <c r="V60" s="244"/>
      <c r="W60" s="244"/>
      <c r="X60" s="244"/>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09"/>
      <c r="E61" s="109"/>
      <c r="F61" s="109"/>
      <c r="G61" s="109"/>
      <c r="H61" s="109"/>
      <c r="I61" s="109"/>
      <c r="J61" s="109"/>
      <c r="K61" s="109"/>
      <c r="L61" s="82"/>
      <c r="M61" s="82"/>
      <c r="N61" s="82"/>
      <c r="O61" s="82"/>
      <c r="P61" s="82"/>
      <c r="Q61" s="244"/>
      <c r="R61" s="244"/>
      <c r="S61" s="244"/>
      <c r="T61" s="244"/>
      <c r="U61" s="244"/>
      <c r="V61" s="244"/>
      <c r="W61" s="244"/>
      <c r="X61" s="244"/>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109"/>
      <c r="H62" s="109"/>
      <c r="I62" s="109"/>
      <c r="J62" s="109"/>
      <c r="K62" s="109"/>
      <c r="L62" s="82"/>
      <c r="M62" s="82"/>
      <c r="N62" s="82"/>
      <c r="O62" s="82"/>
      <c r="P62" s="82"/>
      <c r="Q62" s="244"/>
      <c r="R62" s="244"/>
      <c r="S62" s="244"/>
      <c r="T62" s="244"/>
      <c r="U62" s="244"/>
      <c r="V62" s="244"/>
      <c r="W62" s="244"/>
      <c r="X62" s="244"/>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109"/>
      <c r="H63" s="109"/>
      <c r="I63" s="109"/>
      <c r="J63" s="109"/>
      <c r="K63" s="109"/>
      <c r="L63" s="82"/>
      <c r="M63" s="82"/>
      <c r="N63" s="82"/>
      <c r="O63" s="82"/>
      <c r="P63" s="82"/>
      <c r="Q63" s="244"/>
      <c r="R63" s="244"/>
      <c r="S63" s="244"/>
      <c r="T63" s="244"/>
      <c r="U63" s="244"/>
      <c r="V63" s="244"/>
      <c r="W63" s="244"/>
      <c r="X63" s="244"/>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109"/>
      <c r="H64" s="109"/>
      <c r="I64" s="109"/>
      <c r="J64" s="109"/>
      <c r="K64" s="109"/>
      <c r="L64" s="82"/>
      <c r="M64" s="82"/>
      <c r="N64" s="82"/>
      <c r="O64" s="82"/>
      <c r="P64" s="82"/>
      <c r="Q64" s="244"/>
      <c r="R64" s="244"/>
      <c r="S64" s="244"/>
      <c r="T64" s="244"/>
      <c r="U64" s="244"/>
      <c r="V64" s="244"/>
      <c r="W64" s="244"/>
      <c r="X64" s="244"/>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109"/>
      <c r="H65" s="109"/>
      <c r="I65" s="109"/>
      <c r="J65" s="109"/>
      <c r="K65" s="109"/>
      <c r="L65" s="82"/>
      <c r="M65" s="82"/>
      <c r="N65" s="82"/>
      <c r="O65" s="82"/>
      <c r="P65" s="82"/>
      <c r="Q65" s="244"/>
      <c r="R65" s="244"/>
      <c r="S65" s="244"/>
      <c r="T65" s="244"/>
      <c r="U65" s="244"/>
      <c r="V65" s="244"/>
      <c r="W65" s="244"/>
      <c r="X65" s="244"/>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109"/>
      <c r="H66" s="109"/>
      <c r="I66" s="109"/>
      <c r="J66" s="109"/>
      <c r="K66" s="109"/>
      <c r="L66" s="82"/>
      <c r="M66" s="82"/>
      <c r="N66" s="82"/>
      <c r="O66" s="82"/>
      <c r="P66" s="82"/>
      <c r="Q66" s="244"/>
      <c r="R66" s="244"/>
      <c r="S66" s="244"/>
      <c r="T66" s="244"/>
      <c r="U66" s="244"/>
      <c r="V66" s="244"/>
      <c r="W66" s="244"/>
      <c r="X66" s="244"/>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109"/>
      <c r="H67" s="109"/>
      <c r="I67" s="109"/>
      <c r="J67" s="109"/>
      <c r="K67" s="109"/>
      <c r="L67" s="82"/>
      <c r="M67" s="82"/>
      <c r="N67" s="82"/>
      <c r="O67" s="82"/>
      <c r="P67" s="82"/>
      <c r="Q67" s="244"/>
      <c r="R67" s="244"/>
      <c r="S67" s="244"/>
      <c r="T67" s="244"/>
      <c r="U67" s="244"/>
      <c r="V67" s="244"/>
      <c r="W67" s="244"/>
      <c r="X67" s="244"/>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82"/>
      <c r="E68" s="82"/>
      <c r="F68" s="82"/>
      <c r="G68" s="82"/>
      <c r="H68" s="82"/>
      <c r="I68" s="82"/>
      <c r="J68" s="82"/>
      <c r="K68" s="82"/>
      <c r="L68" s="82"/>
      <c r="M68" s="82"/>
      <c r="N68" s="82"/>
      <c r="O68" s="82"/>
      <c r="P68" s="82"/>
      <c r="Q68" s="244"/>
      <c r="R68" s="244"/>
      <c r="S68" s="244"/>
      <c r="T68" s="244"/>
      <c r="U68" s="244"/>
      <c r="V68" s="244"/>
      <c r="W68" s="244"/>
      <c r="X68" s="244"/>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244"/>
      <c r="R69" s="244"/>
      <c r="S69" s="244"/>
      <c r="T69" s="244"/>
      <c r="U69" s="244"/>
      <c r="V69" s="244"/>
      <c r="W69" s="244"/>
      <c r="X69" s="244"/>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244"/>
      <c r="R70" s="244"/>
      <c r="S70" s="244"/>
      <c r="T70" s="244"/>
      <c r="U70" s="244"/>
      <c r="V70" s="244"/>
      <c r="W70" s="244"/>
      <c r="X70" s="244"/>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244"/>
      <c r="R71" s="244"/>
      <c r="S71" s="244"/>
      <c r="T71" s="244"/>
      <c r="U71" s="244"/>
      <c r="V71" s="244"/>
      <c r="W71" s="244"/>
      <c r="X71" s="244"/>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244"/>
      <c r="R72" s="244"/>
      <c r="S72" s="244"/>
      <c r="T72" s="244"/>
      <c r="U72" s="244"/>
      <c r="V72" s="244"/>
      <c r="W72" s="244"/>
      <c r="X72" s="244"/>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244"/>
      <c r="R73" s="244"/>
      <c r="S73" s="244"/>
      <c r="T73" s="244"/>
      <c r="U73" s="244"/>
      <c r="V73" s="244"/>
      <c r="W73" s="244"/>
      <c r="X73" s="244"/>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244"/>
      <c r="R74" s="244"/>
      <c r="S74" s="244"/>
      <c r="T74" s="244"/>
      <c r="U74" s="244"/>
      <c r="V74" s="244"/>
      <c r="W74" s="244"/>
      <c r="X74" s="244"/>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244"/>
      <c r="R75" s="244"/>
      <c r="S75" s="244"/>
      <c r="T75" s="244"/>
      <c r="U75" s="244"/>
      <c r="V75" s="244"/>
      <c r="W75" s="244"/>
      <c r="X75" s="244"/>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244"/>
      <c r="R76" s="244"/>
      <c r="S76" s="244"/>
      <c r="T76" s="244"/>
      <c r="U76" s="244"/>
      <c r="V76" s="244"/>
      <c r="W76" s="244"/>
      <c r="X76" s="244"/>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244"/>
      <c r="R77" s="244"/>
      <c r="S77" s="244"/>
      <c r="T77" s="244"/>
      <c r="U77" s="244"/>
      <c r="V77" s="244"/>
      <c r="W77" s="244"/>
      <c r="X77" s="244"/>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244"/>
      <c r="R78" s="244"/>
      <c r="S78" s="244"/>
      <c r="T78" s="244"/>
      <c r="U78" s="244"/>
      <c r="V78" s="244"/>
      <c r="W78" s="244"/>
      <c r="X78" s="244"/>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244"/>
      <c r="R79" s="244"/>
      <c r="S79" s="244"/>
      <c r="T79" s="244"/>
      <c r="U79" s="244"/>
      <c r="V79" s="244"/>
      <c r="W79" s="244"/>
      <c r="X79" s="244"/>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244"/>
      <c r="R80" s="244"/>
      <c r="S80" s="244"/>
      <c r="T80" s="244"/>
      <c r="U80" s="244"/>
      <c r="V80" s="244"/>
      <c r="W80" s="244"/>
      <c r="X80" s="244"/>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244"/>
      <c r="R81" s="244"/>
      <c r="S81" s="244"/>
      <c r="T81" s="244"/>
      <c r="U81" s="244"/>
      <c r="V81" s="244"/>
      <c r="W81" s="244"/>
      <c r="X81" s="244"/>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244"/>
      <c r="R82" s="244"/>
      <c r="S82" s="244"/>
      <c r="T82" s="244"/>
      <c r="U82" s="244"/>
      <c r="V82" s="244"/>
      <c r="W82" s="244"/>
      <c r="X82" s="244"/>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244"/>
      <c r="R83" s="244"/>
      <c r="S83" s="244"/>
      <c r="T83" s="244"/>
      <c r="U83" s="244"/>
      <c r="V83" s="244"/>
      <c r="W83" s="244"/>
      <c r="X83" s="244"/>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244"/>
      <c r="R84" s="244"/>
      <c r="S84" s="244"/>
      <c r="T84" s="244"/>
      <c r="U84" s="244"/>
      <c r="V84" s="244"/>
      <c r="W84" s="244"/>
      <c r="X84" s="244"/>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244"/>
      <c r="R85" s="244"/>
      <c r="S85" s="244"/>
      <c r="T85" s="244"/>
      <c r="U85" s="244"/>
      <c r="V85" s="244"/>
      <c r="W85" s="244"/>
      <c r="X85" s="244"/>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244"/>
      <c r="R86" s="244"/>
      <c r="S86" s="244"/>
      <c r="T86" s="244"/>
      <c r="U86" s="244"/>
      <c r="V86" s="244"/>
      <c r="W86" s="244"/>
      <c r="X86" s="244"/>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244"/>
      <c r="R87" s="244"/>
      <c r="S87" s="244"/>
      <c r="T87" s="244"/>
      <c r="U87" s="244"/>
      <c r="V87" s="244"/>
      <c r="W87" s="244"/>
      <c r="X87" s="244"/>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244"/>
      <c r="R88" s="244"/>
      <c r="S88" s="244"/>
      <c r="T88" s="244"/>
      <c r="U88" s="244"/>
      <c r="V88" s="244"/>
      <c r="W88" s="244"/>
      <c r="X88" s="244"/>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244"/>
      <c r="R89" s="244"/>
      <c r="S89" s="244"/>
      <c r="T89" s="244"/>
      <c r="U89" s="244"/>
      <c r="V89" s="244"/>
      <c r="W89" s="244"/>
      <c r="X89" s="244"/>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244"/>
      <c r="R90" s="244"/>
      <c r="S90" s="244"/>
      <c r="T90" s="244"/>
      <c r="U90" s="244"/>
      <c r="V90" s="244"/>
      <c r="W90" s="244"/>
      <c r="X90" s="244"/>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244"/>
      <c r="R91" s="244"/>
      <c r="S91" s="244"/>
      <c r="T91" s="244"/>
      <c r="U91" s="244"/>
      <c r="V91" s="244"/>
      <c r="W91" s="244"/>
      <c r="X91" s="244"/>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555"/>
      <c r="P92" s="242"/>
      <c r="Q92" s="244"/>
      <c r="R92" s="244"/>
      <c r="S92" s="244"/>
      <c r="T92" s="244"/>
      <c r="U92" s="244"/>
      <c r="V92" s="244"/>
      <c r="W92" s="244"/>
      <c r="X92" s="244"/>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555"/>
      <c r="P93" s="242"/>
      <c r="Q93" s="244"/>
      <c r="R93" s="244"/>
      <c r="S93" s="244"/>
      <c r="T93" s="244"/>
      <c r="U93" s="244"/>
      <c r="V93" s="244"/>
      <c r="W93" s="244"/>
      <c r="X93" s="244"/>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244"/>
      <c r="R94" s="244"/>
      <c r="S94" s="244"/>
      <c r="T94" s="244"/>
      <c r="U94" s="244"/>
      <c r="V94" s="244"/>
      <c r="W94" s="244"/>
      <c r="X94" s="244"/>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244"/>
      <c r="R95" s="244"/>
      <c r="S95" s="244"/>
      <c r="T95" s="244"/>
      <c r="U95" s="244"/>
      <c r="V95" s="244"/>
      <c r="W95" s="244"/>
      <c r="X95" s="244"/>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244"/>
      <c r="R96" s="244"/>
      <c r="S96" s="244"/>
      <c r="T96" s="244"/>
      <c r="U96" s="244"/>
      <c r="V96" s="244"/>
      <c r="W96" s="244"/>
      <c r="X96" s="244"/>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244"/>
      <c r="R97" s="244"/>
      <c r="S97" s="244"/>
      <c r="T97" s="244"/>
      <c r="U97" s="244"/>
      <c r="V97" s="244"/>
      <c r="W97" s="244"/>
      <c r="X97" s="244"/>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244"/>
      <c r="R98" s="244"/>
      <c r="S98" s="244"/>
      <c r="T98" s="244"/>
      <c r="U98" s="244"/>
      <c r="V98" s="244"/>
      <c r="W98" s="244"/>
      <c r="X98" s="244"/>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244"/>
      <c r="R99" s="244"/>
      <c r="S99" s="244"/>
      <c r="T99" s="244"/>
      <c r="U99" s="244"/>
      <c r="V99" s="244"/>
      <c r="W99" s="244"/>
      <c r="X99" s="244"/>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244"/>
      <c r="R100" s="244"/>
      <c r="S100" s="244"/>
      <c r="T100" s="244"/>
      <c r="U100" s="244"/>
      <c r="V100" s="244"/>
      <c r="W100" s="244"/>
      <c r="X100" s="244"/>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244"/>
      <c r="R101" s="244"/>
      <c r="S101" s="244"/>
      <c r="T101" s="244"/>
      <c r="U101" s="244"/>
      <c r="V101" s="244"/>
      <c r="W101" s="244"/>
      <c r="X101" s="244"/>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244"/>
      <c r="R102" s="244"/>
      <c r="S102" s="244"/>
      <c r="T102" s="244"/>
      <c r="U102" s="244"/>
      <c r="V102" s="244"/>
      <c r="W102" s="244"/>
      <c r="X102" s="244"/>
      <c r="Y102" s="82"/>
      <c r="Z102" s="82"/>
      <c r="AA102" s="82"/>
      <c r="AB102" s="82"/>
      <c r="AC102" s="82"/>
      <c r="AD102" s="82"/>
    </row>
  </sheetData>
  <sheetProtection algorithmName="SHA-512" hashValue="veGV/0Bg7KrA3bndMJHDVBK5rgBs/7ofYNKb4vI3XWJ+3fooXM+HJ95cm6dW7xWKaQItof0YfplxYnsm59U35Q==" saltValue="VgsFMjJiGVS1AFaqFUhAvw==" spinCount="100000" sheet="1" scenarios="1" formatCells="0"/>
  <mergeCells count="37">
    <mergeCell ref="C30:J30"/>
    <mergeCell ref="C24:K24"/>
    <mergeCell ref="C25:K25"/>
    <mergeCell ref="C6:D6"/>
    <mergeCell ref="C21:K21"/>
    <mergeCell ref="C22:K22"/>
    <mergeCell ref="C23:K23"/>
    <mergeCell ref="C12:K12"/>
    <mergeCell ref="C13:K13"/>
    <mergeCell ref="C14:K14"/>
    <mergeCell ref="C15:K15"/>
    <mergeCell ref="M2:N2"/>
    <mergeCell ref="N3:N4"/>
    <mergeCell ref="M5:N5"/>
    <mergeCell ref="C29:E29"/>
    <mergeCell ref="C20:E20"/>
    <mergeCell ref="C19:K19"/>
    <mergeCell ref="C17:K17"/>
    <mergeCell ref="C16:K16"/>
    <mergeCell ref="J7:N8"/>
    <mergeCell ref="J9:N9"/>
    <mergeCell ref="C8:I8"/>
    <mergeCell ref="C10:N10"/>
    <mergeCell ref="B92:O92"/>
    <mergeCell ref="B93:O93"/>
    <mergeCell ref="C41:I41"/>
    <mergeCell ref="D52:M52"/>
    <mergeCell ref="D53:M53"/>
    <mergeCell ref="C37:J37"/>
    <mergeCell ref="C38:J38"/>
    <mergeCell ref="C39:J39"/>
    <mergeCell ref="C31:J31"/>
    <mergeCell ref="C32:J32"/>
    <mergeCell ref="C33:J33"/>
    <mergeCell ref="C34:J34"/>
    <mergeCell ref="C35:J35"/>
    <mergeCell ref="C36:J36"/>
  </mergeCells>
  <printOptions horizontalCentered="1" verticalCentered="1"/>
  <pageMargins left="0.25" right="0" top="0.25" bottom="0.25" header="0.25" footer="0.2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2"/>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3.33203125" style="86" customWidth="1"/>
    <col min="3" max="3" width="3.5546875" style="86" customWidth="1"/>
    <col min="4" max="4" width="10" style="86" customWidth="1"/>
    <col min="5" max="5" width="5.5546875" style="86" customWidth="1"/>
    <col min="6" max="6" width="4.6640625" style="86" customWidth="1"/>
    <col min="7" max="7" width="2.44140625" style="86" customWidth="1"/>
    <col min="8" max="8" width="4.6640625" style="86" customWidth="1"/>
    <col min="9" max="9" width="8.6640625" style="86" customWidth="1"/>
    <col min="10" max="10" width="8.88671875" style="86" customWidth="1"/>
    <col min="11" max="12" width="11.44140625" style="86" customWidth="1"/>
    <col min="13" max="13" width="12" style="86" customWidth="1"/>
    <col min="14" max="14" width="12.44140625" style="86" customWidth="1"/>
    <col min="15" max="15" width="4.33203125" style="86" customWidth="1"/>
    <col min="16" max="16" width="13.44140625" style="86" customWidth="1"/>
    <col min="17" max="17" width="9" style="245" customWidth="1"/>
    <col min="18" max="18" width="9.44140625" style="245" customWidth="1"/>
    <col min="19" max="24" width="8.6640625" style="245" customWidth="1"/>
    <col min="25" max="25" width="7.6640625" style="86" customWidth="1"/>
    <col min="26" max="16384" width="8.88671875" style="86"/>
  </cols>
  <sheetData>
    <row r="1" spans="2:54" ht="9.6" customHeight="1" x14ac:dyDescent="0.25"/>
    <row r="2" spans="2:54" ht="13.95" customHeight="1" x14ac:dyDescent="0.25">
      <c r="B2" s="165"/>
      <c r="C2" s="166"/>
      <c r="D2" s="166"/>
      <c r="E2" s="166"/>
      <c r="F2" s="166"/>
      <c r="G2" s="166"/>
      <c r="H2" s="166"/>
      <c r="I2" s="166"/>
      <c r="J2" s="166"/>
      <c r="K2" s="263"/>
      <c r="L2" s="167"/>
      <c r="M2" s="827"/>
      <c r="N2" s="828"/>
      <c r="O2" s="169"/>
      <c r="Q2" s="448"/>
      <c r="R2" s="448"/>
      <c r="S2" s="448"/>
      <c r="T2" s="448"/>
      <c r="U2" s="149"/>
      <c r="V2" s="89"/>
      <c r="W2" s="150"/>
      <c r="X2" s="151"/>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4" ht="9" customHeight="1" x14ac:dyDescent="0.4">
      <c r="B3" s="170"/>
      <c r="C3" s="171" t="s">
        <v>64</v>
      </c>
      <c r="D3" s="444"/>
      <c r="E3" s="444"/>
      <c r="F3" s="444"/>
      <c r="G3" s="444"/>
      <c r="H3" s="444"/>
      <c r="I3" s="82"/>
      <c r="J3" s="85"/>
      <c r="K3" s="259" t="s">
        <v>90</v>
      </c>
      <c r="L3" s="467" t="str">
        <f>'Cover Page'!O3</f>
        <v>2-5-18</v>
      </c>
      <c r="M3" s="829"/>
      <c r="N3" s="824"/>
      <c r="O3" s="265"/>
      <c r="P3" s="82"/>
      <c r="Q3" s="185"/>
      <c r="R3" s="82"/>
      <c r="S3" s="82"/>
      <c r="T3" s="85"/>
      <c r="U3" s="89"/>
      <c r="V3" s="90"/>
      <c r="W3" s="148"/>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2:54" ht="9" customHeight="1" x14ac:dyDescent="0.4">
      <c r="B4" s="170"/>
      <c r="C4" s="83" t="s">
        <v>65</v>
      </c>
      <c r="D4" s="444"/>
      <c r="E4" s="444"/>
      <c r="F4" s="444"/>
      <c r="G4" s="444"/>
      <c r="H4" s="444"/>
      <c r="I4" s="82"/>
      <c r="J4" s="85"/>
      <c r="K4" s="89"/>
      <c r="L4" s="90"/>
      <c r="M4" s="829"/>
      <c r="N4" s="830"/>
      <c r="O4" s="265"/>
      <c r="P4" s="82"/>
      <c r="Q4" s="185"/>
      <c r="R4" s="82"/>
      <c r="S4" s="82"/>
      <c r="T4" s="85"/>
      <c r="U4" s="89"/>
      <c r="V4" s="90"/>
      <c r="W4" s="148"/>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2:54" ht="9" customHeight="1" x14ac:dyDescent="0.4">
      <c r="B5" s="170"/>
      <c r="C5" s="444" t="s">
        <v>66</v>
      </c>
      <c r="D5" s="444"/>
      <c r="E5" s="444"/>
      <c r="F5" s="444"/>
      <c r="G5" s="444"/>
      <c r="H5" s="444"/>
      <c r="I5" s="82"/>
      <c r="J5" s="85"/>
      <c r="K5" s="89"/>
      <c r="L5" s="90"/>
      <c r="M5" s="824"/>
      <c r="N5" s="830"/>
      <c r="O5" s="265"/>
      <c r="P5" s="82"/>
      <c r="Q5" s="185"/>
      <c r="R5" s="82"/>
      <c r="S5" s="82"/>
      <c r="T5" s="85"/>
      <c r="U5" s="89"/>
      <c r="V5" s="90"/>
      <c r="W5" s="148"/>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2:54" ht="11.4" customHeight="1" x14ac:dyDescent="0.25">
      <c r="B6" s="170"/>
      <c r="C6" s="521" t="s">
        <v>67</v>
      </c>
      <c r="D6" s="522"/>
      <c r="E6" s="404" t="s">
        <v>71</v>
      </c>
      <c r="F6" s="303"/>
      <c r="G6" s="405" t="s">
        <v>72</v>
      </c>
      <c r="H6" s="303"/>
      <c r="I6" s="82"/>
      <c r="J6" s="194"/>
      <c r="K6" s="89"/>
      <c r="L6" s="90"/>
      <c r="M6" s="459"/>
      <c r="N6" s="427"/>
      <c r="O6" s="265"/>
      <c r="P6" s="82"/>
      <c r="Q6" s="82"/>
      <c r="R6" s="82"/>
      <c r="S6" s="82"/>
      <c r="T6" s="85"/>
      <c r="U6" s="89"/>
      <c r="V6" s="90"/>
      <c r="W6" s="148"/>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2:54" ht="18.600000000000001" customHeight="1" x14ac:dyDescent="0.25">
      <c r="B7" s="170"/>
      <c r="C7" s="82"/>
      <c r="D7" s="82"/>
      <c r="E7" s="82"/>
      <c r="F7" s="82"/>
      <c r="G7" s="430"/>
      <c r="H7" s="431"/>
      <c r="I7" s="431"/>
      <c r="J7" s="769"/>
      <c r="K7" s="770"/>
      <c r="L7" s="770"/>
      <c r="M7" s="770"/>
      <c r="N7" s="771"/>
      <c r="O7" s="266"/>
      <c r="Q7" s="448"/>
      <c r="R7" s="448"/>
      <c r="S7" s="448"/>
      <c r="T7" s="448"/>
      <c r="U7" s="149"/>
      <c r="V7" s="89"/>
      <c r="W7" s="150"/>
      <c r="X7" s="15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4" ht="26.4" customHeight="1" x14ac:dyDescent="0.25">
      <c r="B8" s="170"/>
      <c r="C8" s="777" t="s">
        <v>134</v>
      </c>
      <c r="D8" s="778"/>
      <c r="E8" s="778"/>
      <c r="F8" s="778"/>
      <c r="G8" s="671"/>
      <c r="H8" s="671"/>
      <c r="I8" s="671"/>
      <c r="J8" s="772"/>
      <c r="K8" s="773"/>
      <c r="L8" s="773"/>
      <c r="M8" s="773"/>
      <c r="N8" s="774"/>
      <c r="O8" s="266"/>
      <c r="Q8" s="448"/>
      <c r="R8" s="448"/>
      <c r="S8" s="448"/>
      <c r="T8" s="448"/>
      <c r="U8" s="149"/>
      <c r="V8" s="89"/>
      <c r="W8" s="150"/>
      <c r="X8" s="15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2:54" ht="19.2" customHeight="1" x14ac:dyDescent="0.25">
      <c r="B9" s="170"/>
      <c r="C9" s="96" t="s">
        <v>52</v>
      </c>
      <c r="D9" s="109"/>
      <c r="E9" s="109"/>
      <c r="F9" s="109"/>
      <c r="G9" s="428"/>
      <c r="H9" s="429"/>
      <c r="I9" s="429"/>
      <c r="J9" s="775" t="s">
        <v>135</v>
      </c>
      <c r="K9" s="776"/>
      <c r="L9" s="776"/>
      <c r="M9" s="776"/>
      <c r="N9" s="776"/>
      <c r="O9" s="266"/>
      <c r="Q9" s="448"/>
      <c r="R9" s="448"/>
      <c r="S9" s="447"/>
      <c r="T9" s="448"/>
      <c r="U9" s="448"/>
      <c r="V9" s="448"/>
      <c r="W9" s="448"/>
      <c r="X9" s="448"/>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4" ht="26.4" customHeight="1" x14ac:dyDescent="0.25">
      <c r="B10" s="170"/>
      <c r="C10" s="595" t="s">
        <v>120</v>
      </c>
      <c r="D10" s="671"/>
      <c r="E10" s="671"/>
      <c r="F10" s="671"/>
      <c r="G10" s="671"/>
      <c r="H10" s="671"/>
      <c r="I10" s="671"/>
      <c r="J10" s="671"/>
      <c r="K10" s="671"/>
      <c r="L10" s="671"/>
      <c r="M10" s="671"/>
      <c r="N10" s="671"/>
      <c r="O10" s="266"/>
      <c r="Q10" s="448"/>
      <c r="R10" s="448"/>
      <c r="S10" s="447"/>
      <c r="T10" s="448"/>
      <c r="U10" s="448"/>
      <c r="V10" s="448"/>
      <c r="W10" s="448"/>
      <c r="X10" s="448"/>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4" ht="23.4" customHeight="1" thickBot="1" x14ac:dyDescent="0.3">
      <c r="B11" s="292"/>
      <c r="C11" s="465"/>
      <c r="D11" s="469" t="s">
        <v>13</v>
      </c>
      <c r="E11" s="469"/>
      <c r="F11" s="469"/>
      <c r="G11" s="469"/>
      <c r="H11" s="469"/>
      <c r="I11" s="465"/>
      <c r="J11" s="465"/>
      <c r="K11" s="240"/>
      <c r="L11" s="196" t="s">
        <v>4</v>
      </c>
      <c r="M11" s="196" t="s">
        <v>3</v>
      </c>
      <c r="N11" s="469" t="s">
        <v>1</v>
      </c>
      <c r="O11" s="293"/>
      <c r="P11" s="87"/>
      <c r="Q11" s="447"/>
      <c r="R11" s="457"/>
      <c r="S11" s="448"/>
      <c r="T11" s="448"/>
      <c r="U11" s="19"/>
      <c r="V11" s="458"/>
      <c r="W11" s="458"/>
      <c r="X11" s="457"/>
      <c r="Y11" s="109"/>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4" ht="16.2" customHeight="1" thickTop="1" x14ac:dyDescent="0.25">
      <c r="B12" s="292"/>
      <c r="C12" s="630"/>
      <c r="D12" s="721"/>
      <c r="E12" s="721"/>
      <c r="F12" s="721"/>
      <c r="G12" s="721"/>
      <c r="H12" s="721"/>
      <c r="I12" s="721"/>
      <c r="J12" s="721"/>
      <c r="K12" s="632"/>
      <c r="L12" s="40">
        <v>0</v>
      </c>
      <c r="M12" s="46">
        <v>0</v>
      </c>
      <c r="N12" s="438">
        <f>L12*M12</f>
        <v>0</v>
      </c>
      <c r="O12" s="293"/>
      <c r="P12" s="87"/>
      <c r="Q12" s="447"/>
      <c r="R12" s="450"/>
      <c r="S12" s="448"/>
      <c r="T12" s="448"/>
      <c r="U12" s="36"/>
      <c r="V12" s="107"/>
      <c r="W12" s="451"/>
      <c r="X12" s="452"/>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4" ht="16.2" customHeight="1" x14ac:dyDescent="0.25">
      <c r="B13" s="292"/>
      <c r="C13" s="636"/>
      <c r="D13" s="711"/>
      <c r="E13" s="711"/>
      <c r="F13" s="711"/>
      <c r="G13" s="711"/>
      <c r="H13" s="711"/>
      <c r="I13" s="711"/>
      <c r="J13" s="711"/>
      <c r="K13" s="638"/>
      <c r="L13" s="42">
        <v>0</v>
      </c>
      <c r="M13" s="47">
        <v>0</v>
      </c>
      <c r="N13" s="440">
        <f t="shared" ref="N13:N17" si="0">L13*M13</f>
        <v>0</v>
      </c>
      <c r="O13" s="293"/>
      <c r="P13" s="87"/>
      <c r="Q13" s="447"/>
      <c r="R13" s="450"/>
      <c r="S13" s="448"/>
      <c r="T13" s="448"/>
      <c r="U13" s="36"/>
      <c r="V13" s="107"/>
      <c r="W13" s="451"/>
      <c r="X13" s="452"/>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4" ht="16.2" customHeight="1" x14ac:dyDescent="0.25">
      <c r="B14" s="292"/>
      <c r="C14" s="636"/>
      <c r="D14" s="711"/>
      <c r="E14" s="711"/>
      <c r="F14" s="711"/>
      <c r="G14" s="711"/>
      <c r="H14" s="711"/>
      <c r="I14" s="711"/>
      <c r="J14" s="711"/>
      <c r="K14" s="638"/>
      <c r="L14" s="42">
        <v>0</v>
      </c>
      <c r="M14" s="47">
        <v>0</v>
      </c>
      <c r="N14" s="440">
        <f t="shared" si="0"/>
        <v>0</v>
      </c>
      <c r="O14" s="293"/>
      <c r="P14" s="87"/>
      <c r="Q14" s="447"/>
      <c r="R14" s="450"/>
      <c r="S14" s="448"/>
      <c r="T14" s="448"/>
      <c r="U14" s="36"/>
      <c r="V14" s="107"/>
      <c r="W14" s="451"/>
      <c r="X14" s="452"/>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4" ht="16.2" customHeight="1" x14ac:dyDescent="0.25">
      <c r="B15" s="292"/>
      <c r="C15" s="636"/>
      <c r="D15" s="711"/>
      <c r="E15" s="711"/>
      <c r="F15" s="711"/>
      <c r="G15" s="711"/>
      <c r="H15" s="711"/>
      <c r="I15" s="711"/>
      <c r="J15" s="711"/>
      <c r="K15" s="638"/>
      <c r="L15" s="42">
        <v>0</v>
      </c>
      <c r="M15" s="47">
        <v>0</v>
      </c>
      <c r="N15" s="440">
        <f t="shared" si="0"/>
        <v>0</v>
      </c>
      <c r="O15" s="293"/>
      <c r="P15" s="87"/>
      <c r="Q15" s="447"/>
      <c r="R15" s="450"/>
      <c r="S15" s="448"/>
      <c r="T15" s="448"/>
      <c r="U15" s="36"/>
      <c r="V15" s="107"/>
      <c r="W15" s="451"/>
      <c r="X15" s="452"/>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4" ht="16.2" customHeight="1" x14ac:dyDescent="0.25">
      <c r="B16" s="292"/>
      <c r="C16" s="636"/>
      <c r="D16" s="711"/>
      <c r="E16" s="711"/>
      <c r="F16" s="711"/>
      <c r="G16" s="711"/>
      <c r="H16" s="711"/>
      <c r="I16" s="711"/>
      <c r="J16" s="711"/>
      <c r="K16" s="638"/>
      <c r="L16" s="63">
        <v>0</v>
      </c>
      <c r="M16" s="48">
        <v>0</v>
      </c>
      <c r="N16" s="440">
        <f t="shared" si="0"/>
        <v>0</v>
      </c>
      <c r="O16" s="293"/>
      <c r="P16" s="87"/>
      <c r="Q16" s="447"/>
      <c r="R16" s="450"/>
      <c r="S16" s="448"/>
      <c r="T16" s="448"/>
      <c r="U16" s="36"/>
      <c r="V16" s="107"/>
      <c r="W16" s="451"/>
      <c r="X16" s="452"/>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16.2" customHeight="1" thickBot="1" x14ac:dyDescent="0.3">
      <c r="B17" s="292"/>
      <c r="C17" s="633"/>
      <c r="D17" s="712"/>
      <c r="E17" s="712"/>
      <c r="F17" s="712"/>
      <c r="G17" s="712"/>
      <c r="H17" s="712"/>
      <c r="I17" s="712"/>
      <c r="J17" s="712"/>
      <c r="K17" s="635"/>
      <c r="L17" s="44">
        <v>0</v>
      </c>
      <c r="M17" s="49">
        <v>0</v>
      </c>
      <c r="N17" s="197">
        <f t="shared" si="0"/>
        <v>0</v>
      </c>
      <c r="O17" s="293"/>
      <c r="P17" s="87"/>
      <c r="Q17" s="447"/>
      <c r="R17" s="450"/>
      <c r="S17" s="448"/>
      <c r="T17" s="448"/>
      <c r="U17" s="36"/>
      <c r="V17" s="107"/>
      <c r="W17" s="451"/>
      <c r="X17" s="452"/>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18" customHeight="1" thickTop="1" x14ac:dyDescent="0.25">
      <c r="B18" s="292"/>
      <c r="C18" s="109"/>
      <c r="D18" s="109"/>
      <c r="E18" s="109"/>
      <c r="F18" s="109"/>
      <c r="G18" s="109"/>
      <c r="H18" s="109"/>
      <c r="I18" s="109"/>
      <c r="J18" s="198"/>
      <c r="K18" s="109"/>
      <c r="L18" s="198"/>
      <c r="M18" s="199" t="s">
        <v>16</v>
      </c>
      <c r="N18" s="215">
        <f>SUM(N12:N17)</f>
        <v>0</v>
      </c>
      <c r="O18" s="293"/>
      <c r="P18" s="87"/>
      <c r="Q18" s="447"/>
      <c r="R18" s="447"/>
      <c r="S18" s="447"/>
      <c r="T18" s="447"/>
      <c r="U18" s="447"/>
      <c r="V18" s="447"/>
      <c r="W18" s="447"/>
      <c r="X18" s="451"/>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20.399999999999999" customHeight="1" x14ac:dyDescent="0.25">
      <c r="B19" s="292"/>
      <c r="C19" s="604" t="s">
        <v>110</v>
      </c>
      <c r="D19" s="708"/>
      <c r="E19" s="708"/>
      <c r="F19" s="708"/>
      <c r="G19" s="708"/>
      <c r="H19" s="708"/>
      <c r="I19" s="708"/>
      <c r="J19" s="708"/>
      <c r="K19" s="518"/>
      <c r="L19" s="458"/>
      <c r="M19" s="109"/>
      <c r="N19" s="109"/>
      <c r="O19" s="293"/>
      <c r="P19" s="87"/>
      <c r="Q19" s="447"/>
      <c r="R19" s="447"/>
      <c r="S19" s="447"/>
      <c r="T19" s="447"/>
      <c r="U19" s="447"/>
      <c r="V19" s="458"/>
      <c r="W19" s="447"/>
      <c r="X19" s="447"/>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31.2" customHeight="1" thickBot="1" x14ac:dyDescent="0.3">
      <c r="B20" s="292"/>
      <c r="C20" s="768" t="s">
        <v>2</v>
      </c>
      <c r="D20" s="518"/>
      <c r="E20" s="518"/>
      <c r="F20" s="469"/>
      <c r="G20" s="469"/>
      <c r="H20" s="469"/>
      <c r="I20" s="465"/>
      <c r="J20" s="457"/>
      <c r="K20" s="224"/>
      <c r="L20" s="196" t="s">
        <v>116</v>
      </c>
      <c r="M20" s="196" t="s">
        <v>3</v>
      </c>
      <c r="N20" s="196" t="s">
        <v>1</v>
      </c>
      <c r="O20" s="293"/>
      <c r="P20" s="87"/>
      <c r="Q20" s="447"/>
      <c r="R20" s="447"/>
      <c r="S20" s="457"/>
      <c r="T20" s="457"/>
      <c r="U20" s="26"/>
      <c r="V20" s="459"/>
      <c r="W20" s="457"/>
      <c r="X20" s="457"/>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6.2" customHeight="1" thickTop="1" x14ac:dyDescent="0.25">
      <c r="B21" s="292"/>
      <c r="C21" s="734"/>
      <c r="D21" s="631"/>
      <c r="E21" s="631"/>
      <c r="F21" s="631"/>
      <c r="G21" s="631"/>
      <c r="H21" s="631"/>
      <c r="I21" s="631"/>
      <c r="J21" s="631"/>
      <c r="K21" s="632"/>
      <c r="L21" s="40">
        <v>0</v>
      </c>
      <c r="M21" s="46">
        <v>0</v>
      </c>
      <c r="N21" s="438">
        <f>L21*M21</f>
        <v>0</v>
      </c>
      <c r="O21" s="293"/>
      <c r="P21" s="87"/>
      <c r="Q21" s="447"/>
      <c r="R21" s="450"/>
      <c r="S21" s="448"/>
      <c r="T21" s="448"/>
      <c r="U21" s="36"/>
      <c r="V21" s="155"/>
      <c r="W21" s="451"/>
      <c r="X21" s="452"/>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6.2" customHeight="1" x14ac:dyDescent="0.25">
      <c r="B22" s="292"/>
      <c r="C22" s="735"/>
      <c r="D22" s="736"/>
      <c r="E22" s="736"/>
      <c r="F22" s="736"/>
      <c r="G22" s="736"/>
      <c r="H22" s="736"/>
      <c r="I22" s="736"/>
      <c r="J22" s="736"/>
      <c r="K22" s="624"/>
      <c r="L22" s="42">
        <v>0</v>
      </c>
      <c r="M22" s="47">
        <v>0</v>
      </c>
      <c r="N22" s="440">
        <f t="shared" ref="N22:N25" si="1">L22*M22</f>
        <v>0</v>
      </c>
      <c r="O22" s="293"/>
      <c r="P22" s="87"/>
      <c r="Q22" s="447"/>
      <c r="R22" s="450"/>
      <c r="S22" s="448"/>
      <c r="T22" s="448"/>
      <c r="U22" s="36"/>
      <c r="V22" s="155"/>
      <c r="W22" s="451"/>
      <c r="X22" s="452"/>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6.2" customHeight="1" x14ac:dyDescent="0.25">
      <c r="B23" s="292"/>
      <c r="C23" s="735"/>
      <c r="D23" s="736"/>
      <c r="E23" s="736"/>
      <c r="F23" s="736"/>
      <c r="G23" s="736"/>
      <c r="H23" s="736"/>
      <c r="I23" s="736"/>
      <c r="J23" s="736"/>
      <c r="K23" s="624"/>
      <c r="L23" s="42">
        <v>0</v>
      </c>
      <c r="M23" s="47">
        <v>0</v>
      </c>
      <c r="N23" s="440">
        <f t="shared" si="1"/>
        <v>0</v>
      </c>
      <c r="O23" s="293"/>
      <c r="P23" s="87"/>
      <c r="Q23" s="447"/>
      <c r="R23" s="450"/>
      <c r="S23" s="448"/>
      <c r="T23" s="448"/>
      <c r="U23" s="36"/>
      <c r="V23" s="155"/>
      <c r="W23" s="451"/>
      <c r="X23" s="452"/>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16.2" customHeight="1" x14ac:dyDescent="0.25">
      <c r="B24" s="292"/>
      <c r="C24" s="735"/>
      <c r="D24" s="736"/>
      <c r="E24" s="736"/>
      <c r="F24" s="736"/>
      <c r="G24" s="736"/>
      <c r="H24" s="736"/>
      <c r="I24" s="736"/>
      <c r="J24" s="736"/>
      <c r="K24" s="624"/>
      <c r="L24" s="42">
        <v>0</v>
      </c>
      <c r="M24" s="47">
        <v>0</v>
      </c>
      <c r="N24" s="440">
        <f t="shared" si="1"/>
        <v>0</v>
      </c>
      <c r="O24" s="293"/>
      <c r="P24" s="87"/>
      <c r="Q24" s="447"/>
      <c r="R24" s="450"/>
      <c r="S24" s="448"/>
      <c r="T24" s="448"/>
      <c r="U24" s="36"/>
      <c r="V24" s="155"/>
      <c r="W24" s="451"/>
      <c r="X24" s="452"/>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6.2" customHeight="1" thickBot="1" x14ac:dyDescent="0.3">
      <c r="B25" s="292"/>
      <c r="C25" s="779"/>
      <c r="D25" s="634"/>
      <c r="E25" s="634"/>
      <c r="F25" s="634"/>
      <c r="G25" s="634"/>
      <c r="H25" s="634"/>
      <c r="I25" s="634"/>
      <c r="J25" s="634"/>
      <c r="K25" s="635"/>
      <c r="L25" s="441">
        <v>0</v>
      </c>
      <c r="M25" s="442">
        <v>0</v>
      </c>
      <c r="N25" s="197">
        <f t="shared" si="1"/>
        <v>0</v>
      </c>
      <c r="O25" s="293"/>
      <c r="P25" s="87"/>
      <c r="Q25" s="447"/>
      <c r="R25" s="450"/>
      <c r="S25" s="448"/>
      <c r="T25" s="448"/>
      <c r="U25" s="36"/>
      <c r="V25" s="155"/>
      <c r="W25" s="451"/>
      <c r="X25" s="452"/>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8" customHeight="1" thickTop="1" x14ac:dyDescent="0.25">
      <c r="B26" s="292"/>
      <c r="C26" s="109"/>
      <c r="D26" s="109"/>
      <c r="E26" s="109"/>
      <c r="F26" s="109"/>
      <c r="G26" s="109"/>
      <c r="H26" s="109"/>
      <c r="I26" s="109"/>
      <c r="J26" s="109"/>
      <c r="K26" s="109"/>
      <c r="L26" s="198"/>
      <c r="M26" s="199" t="s">
        <v>17</v>
      </c>
      <c r="N26" s="255">
        <f>SUM(N21:N25)</f>
        <v>0</v>
      </c>
      <c r="O26" s="293"/>
      <c r="P26" s="87"/>
      <c r="Q26" s="447"/>
      <c r="R26" s="447"/>
      <c r="S26" s="447"/>
      <c r="T26" s="447"/>
      <c r="U26" s="447"/>
      <c r="V26" s="447"/>
      <c r="W26" s="447"/>
      <c r="X26" s="451"/>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3.6" customHeight="1" x14ac:dyDescent="0.25">
      <c r="B27" s="292"/>
      <c r="C27" s="109"/>
      <c r="D27" s="109"/>
      <c r="E27" s="109"/>
      <c r="F27" s="109"/>
      <c r="G27" s="109"/>
      <c r="H27" s="109"/>
      <c r="I27" s="109"/>
      <c r="J27" s="109"/>
      <c r="K27" s="109"/>
      <c r="L27" s="109"/>
      <c r="M27" s="109"/>
      <c r="N27" s="109"/>
      <c r="O27" s="293"/>
      <c r="P27" s="87"/>
      <c r="Q27" s="447"/>
      <c r="R27" s="447"/>
      <c r="S27" s="447"/>
      <c r="T27" s="447"/>
      <c r="U27" s="447"/>
      <c r="V27" s="447"/>
      <c r="W27" s="447"/>
      <c r="X27" s="447"/>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26.4" customHeight="1" x14ac:dyDescent="0.25">
      <c r="B28" s="292"/>
      <c r="C28" s="462" t="s">
        <v>51</v>
      </c>
      <c r="D28" s="300"/>
      <c r="E28" s="300"/>
      <c r="F28" s="300"/>
      <c r="G28" s="300"/>
      <c r="H28" s="300"/>
      <c r="I28" s="300"/>
      <c r="J28" s="300"/>
      <c r="K28" s="109"/>
      <c r="L28" s="109"/>
      <c r="M28" s="458"/>
      <c r="N28" s="109"/>
      <c r="O28" s="293"/>
      <c r="P28" s="87"/>
      <c r="Q28" s="447"/>
      <c r="R28" s="447"/>
      <c r="S28" s="447"/>
      <c r="T28" s="196"/>
      <c r="U28" s="447"/>
      <c r="V28" s="447"/>
      <c r="W28" s="447"/>
      <c r="X28" s="447"/>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25.2" customHeight="1" thickBot="1" x14ac:dyDescent="0.3">
      <c r="B29" s="292"/>
      <c r="C29" s="766" t="s">
        <v>74</v>
      </c>
      <c r="D29" s="767"/>
      <c r="E29" s="683"/>
      <c r="F29" s="213"/>
      <c r="G29" s="213"/>
      <c r="H29" s="213"/>
      <c r="I29" s="213"/>
      <c r="J29" s="196"/>
      <c r="K29" s="196" t="s">
        <v>31</v>
      </c>
      <c r="L29" s="196" t="s">
        <v>0</v>
      </c>
      <c r="M29" s="369" t="s">
        <v>118</v>
      </c>
      <c r="N29" s="469" t="s">
        <v>1</v>
      </c>
      <c r="O29" s="293"/>
      <c r="P29" s="87"/>
      <c r="Q29" s="447"/>
      <c r="R29" s="458"/>
      <c r="S29" s="448"/>
      <c r="T29" s="458"/>
      <c r="U29" s="458"/>
      <c r="V29" s="458"/>
      <c r="W29" s="458"/>
      <c r="X29" s="457"/>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6.2" customHeight="1" thickTop="1" x14ac:dyDescent="0.25">
      <c r="B30" s="292"/>
      <c r="C30" s="630"/>
      <c r="D30" s="721"/>
      <c r="E30" s="721"/>
      <c r="F30" s="721"/>
      <c r="G30" s="721"/>
      <c r="H30" s="721"/>
      <c r="I30" s="721"/>
      <c r="J30" s="632"/>
      <c r="K30" s="370"/>
      <c r="L30" s="50">
        <v>0</v>
      </c>
      <c r="M30" s="366">
        <v>0</v>
      </c>
      <c r="N30" s="439">
        <f>L30*M30</f>
        <v>0</v>
      </c>
      <c r="O30" s="293"/>
      <c r="P30" s="87"/>
      <c r="Q30" s="447"/>
      <c r="R30" s="450"/>
      <c r="S30" s="448"/>
      <c r="T30" s="455"/>
      <c r="U30" s="36"/>
      <c r="V30" s="153"/>
      <c r="W30" s="36"/>
      <c r="X30" s="451"/>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16.2" customHeight="1" x14ac:dyDescent="0.25">
      <c r="B31" s="292"/>
      <c r="C31" s="636"/>
      <c r="D31" s="711"/>
      <c r="E31" s="711"/>
      <c r="F31" s="711"/>
      <c r="G31" s="711"/>
      <c r="H31" s="711"/>
      <c r="I31" s="711"/>
      <c r="J31" s="638"/>
      <c r="K31" s="371"/>
      <c r="L31" s="51">
        <v>0</v>
      </c>
      <c r="M31" s="367">
        <v>0</v>
      </c>
      <c r="N31" s="440">
        <f t="shared" ref="N31:N39" si="2">L31*M31</f>
        <v>0</v>
      </c>
      <c r="O31" s="293"/>
      <c r="P31" s="87"/>
      <c r="Q31" s="447"/>
      <c r="R31" s="450"/>
      <c r="S31" s="448"/>
      <c r="T31" s="455"/>
      <c r="U31" s="36"/>
      <c r="V31" s="153"/>
      <c r="W31" s="36"/>
      <c r="X31" s="451"/>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6.2" customHeight="1" x14ac:dyDescent="0.25">
      <c r="B32" s="292"/>
      <c r="C32" s="636"/>
      <c r="D32" s="711"/>
      <c r="E32" s="711"/>
      <c r="F32" s="711"/>
      <c r="G32" s="711"/>
      <c r="H32" s="711"/>
      <c r="I32" s="711"/>
      <c r="J32" s="638"/>
      <c r="K32" s="371"/>
      <c r="L32" s="51">
        <v>0</v>
      </c>
      <c r="M32" s="367">
        <v>0</v>
      </c>
      <c r="N32" s="440">
        <f t="shared" si="2"/>
        <v>0</v>
      </c>
      <c r="O32" s="293"/>
      <c r="P32" s="87"/>
      <c r="Q32" s="447"/>
      <c r="R32" s="450"/>
      <c r="S32" s="448"/>
      <c r="T32" s="455"/>
      <c r="U32" s="36"/>
      <c r="V32" s="153"/>
      <c r="W32" s="36"/>
      <c r="X32" s="451"/>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6.2" customHeight="1" x14ac:dyDescent="0.25">
      <c r="B33" s="292"/>
      <c r="C33" s="636"/>
      <c r="D33" s="711"/>
      <c r="E33" s="711"/>
      <c r="F33" s="711"/>
      <c r="G33" s="711"/>
      <c r="H33" s="711"/>
      <c r="I33" s="711"/>
      <c r="J33" s="638"/>
      <c r="K33" s="372"/>
      <c r="L33" s="51">
        <v>0</v>
      </c>
      <c r="M33" s="367">
        <v>0</v>
      </c>
      <c r="N33" s="440">
        <f t="shared" si="2"/>
        <v>0</v>
      </c>
      <c r="O33" s="293"/>
      <c r="P33" s="87"/>
      <c r="Q33" s="447"/>
      <c r="R33" s="450"/>
      <c r="S33" s="448"/>
      <c r="T33" s="455"/>
      <c r="U33" s="36"/>
      <c r="V33" s="153"/>
      <c r="W33" s="36"/>
      <c r="X33" s="451"/>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6.2" customHeight="1" x14ac:dyDescent="0.25">
      <c r="B34" s="292"/>
      <c r="C34" s="636"/>
      <c r="D34" s="711"/>
      <c r="E34" s="711"/>
      <c r="F34" s="711"/>
      <c r="G34" s="711"/>
      <c r="H34" s="711"/>
      <c r="I34" s="711"/>
      <c r="J34" s="638"/>
      <c r="K34" s="371"/>
      <c r="L34" s="51">
        <v>0</v>
      </c>
      <c r="M34" s="367">
        <v>0</v>
      </c>
      <c r="N34" s="440">
        <f t="shared" si="2"/>
        <v>0</v>
      </c>
      <c r="O34" s="293"/>
      <c r="P34" s="87"/>
      <c r="Q34" s="447"/>
      <c r="R34" s="450"/>
      <c r="S34" s="448"/>
      <c r="T34" s="455"/>
      <c r="U34" s="36"/>
      <c r="V34" s="153"/>
      <c r="W34" s="36"/>
      <c r="X34" s="451"/>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6.2" customHeight="1" x14ac:dyDescent="0.25">
      <c r="B35" s="292"/>
      <c r="C35" s="636"/>
      <c r="D35" s="711"/>
      <c r="E35" s="711"/>
      <c r="F35" s="711"/>
      <c r="G35" s="711"/>
      <c r="H35" s="711"/>
      <c r="I35" s="711"/>
      <c r="J35" s="638"/>
      <c r="K35" s="371"/>
      <c r="L35" s="51">
        <v>0</v>
      </c>
      <c r="M35" s="367">
        <v>0</v>
      </c>
      <c r="N35" s="440">
        <f t="shared" si="2"/>
        <v>0</v>
      </c>
      <c r="O35" s="293"/>
      <c r="P35" s="87"/>
      <c r="Q35" s="447"/>
      <c r="R35" s="450"/>
      <c r="S35" s="448"/>
      <c r="T35" s="455"/>
      <c r="U35" s="36"/>
      <c r="V35" s="153"/>
      <c r="W35" s="36"/>
      <c r="X35" s="451"/>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6.2" customHeight="1" x14ac:dyDescent="0.25">
      <c r="B36" s="292"/>
      <c r="C36" s="636"/>
      <c r="D36" s="711"/>
      <c r="E36" s="711"/>
      <c r="F36" s="711"/>
      <c r="G36" s="711"/>
      <c r="H36" s="711"/>
      <c r="I36" s="711"/>
      <c r="J36" s="638"/>
      <c r="K36" s="371"/>
      <c r="L36" s="51">
        <v>0</v>
      </c>
      <c r="M36" s="367">
        <v>0</v>
      </c>
      <c r="N36" s="440">
        <f t="shared" si="2"/>
        <v>0</v>
      </c>
      <c r="O36" s="293"/>
      <c r="P36" s="87"/>
      <c r="Q36" s="447"/>
      <c r="R36" s="450"/>
      <c r="S36" s="448"/>
      <c r="T36" s="455"/>
      <c r="U36" s="36"/>
      <c r="V36" s="153"/>
      <c r="W36" s="36"/>
      <c r="X36" s="451"/>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6.2" customHeight="1" x14ac:dyDescent="0.25">
      <c r="B37" s="292"/>
      <c r="C37" s="636"/>
      <c r="D37" s="711"/>
      <c r="E37" s="711"/>
      <c r="F37" s="711"/>
      <c r="G37" s="711"/>
      <c r="H37" s="711"/>
      <c r="I37" s="711"/>
      <c r="J37" s="638"/>
      <c r="K37" s="371"/>
      <c r="L37" s="51">
        <v>0</v>
      </c>
      <c r="M37" s="367">
        <v>0</v>
      </c>
      <c r="N37" s="440">
        <f t="shared" si="2"/>
        <v>0</v>
      </c>
      <c r="O37" s="293"/>
      <c r="P37" s="87"/>
      <c r="Q37" s="447"/>
      <c r="R37" s="450"/>
      <c r="S37" s="448"/>
      <c r="T37" s="455"/>
      <c r="U37" s="36"/>
      <c r="V37" s="153"/>
      <c r="W37" s="36"/>
      <c r="X37" s="451"/>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6.2" customHeight="1" x14ac:dyDescent="0.25">
      <c r="B38" s="292"/>
      <c r="C38" s="636"/>
      <c r="D38" s="711"/>
      <c r="E38" s="711"/>
      <c r="F38" s="711"/>
      <c r="G38" s="711"/>
      <c r="H38" s="711"/>
      <c r="I38" s="711"/>
      <c r="J38" s="638"/>
      <c r="K38" s="372"/>
      <c r="L38" s="51">
        <v>0</v>
      </c>
      <c r="M38" s="367">
        <v>0</v>
      </c>
      <c r="N38" s="440">
        <f t="shared" si="2"/>
        <v>0</v>
      </c>
      <c r="O38" s="293"/>
      <c r="P38" s="87"/>
      <c r="Q38" s="447"/>
      <c r="R38" s="450"/>
      <c r="S38" s="448"/>
      <c r="T38" s="455"/>
      <c r="U38" s="36"/>
      <c r="V38" s="153"/>
      <c r="W38" s="36"/>
      <c r="X38" s="451"/>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16.2" customHeight="1" thickBot="1" x14ac:dyDescent="0.3">
      <c r="B39" s="292"/>
      <c r="C39" s="633"/>
      <c r="D39" s="712"/>
      <c r="E39" s="712"/>
      <c r="F39" s="712"/>
      <c r="G39" s="712"/>
      <c r="H39" s="712"/>
      <c r="I39" s="712"/>
      <c r="J39" s="635"/>
      <c r="K39" s="373"/>
      <c r="L39" s="52">
        <v>0</v>
      </c>
      <c r="M39" s="368">
        <v>0</v>
      </c>
      <c r="N39" s="197">
        <f t="shared" si="2"/>
        <v>0</v>
      </c>
      <c r="O39" s="293"/>
      <c r="P39" s="87"/>
      <c r="Q39" s="447"/>
      <c r="R39" s="450"/>
      <c r="S39" s="448"/>
      <c r="T39" s="455"/>
      <c r="U39" s="36"/>
      <c r="V39" s="153"/>
      <c r="W39" s="36"/>
      <c r="X39" s="451"/>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8" customHeight="1" thickTop="1" x14ac:dyDescent="0.25">
      <c r="B40" s="292"/>
      <c r="C40" s="109"/>
      <c r="D40" s="109"/>
      <c r="E40" s="109"/>
      <c r="F40" s="109"/>
      <c r="G40" s="109"/>
      <c r="H40" s="109"/>
      <c r="I40" s="109"/>
      <c r="J40" s="109"/>
      <c r="K40" s="465"/>
      <c r="L40" s="198"/>
      <c r="M40" s="199" t="s">
        <v>19</v>
      </c>
      <c r="N40" s="215">
        <f>SUM(N30:N39)</f>
        <v>0</v>
      </c>
      <c r="O40" s="293"/>
      <c r="P40" s="87"/>
      <c r="Q40" s="447"/>
      <c r="R40" s="447"/>
      <c r="S40" s="447"/>
      <c r="T40" s="447"/>
      <c r="U40" s="447"/>
      <c r="V40" s="447"/>
      <c r="W40" s="447"/>
      <c r="X40" s="451"/>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13.95" customHeight="1" x14ac:dyDescent="0.25">
      <c r="B41" s="292"/>
      <c r="C41" s="604" t="s">
        <v>29</v>
      </c>
      <c r="D41" s="518"/>
      <c r="E41" s="518"/>
      <c r="F41" s="518"/>
      <c r="G41" s="518"/>
      <c r="H41" s="518"/>
      <c r="I41" s="518"/>
      <c r="J41" s="96"/>
      <c r="K41" s="96"/>
      <c r="L41" s="96"/>
      <c r="M41" s="96"/>
      <c r="N41" s="109"/>
      <c r="O41" s="293"/>
      <c r="P41" s="87"/>
      <c r="Q41" s="447"/>
      <c r="R41" s="447"/>
      <c r="S41" s="447"/>
      <c r="T41" s="447"/>
      <c r="U41" s="447"/>
      <c r="V41" s="447"/>
      <c r="W41" s="447"/>
      <c r="X41" s="447"/>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2.6" customHeight="1" x14ac:dyDescent="0.25">
      <c r="B42" s="292"/>
      <c r="C42" s="109"/>
      <c r="D42" s="96"/>
      <c r="E42" s="96"/>
      <c r="F42" s="96"/>
      <c r="G42" s="96"/>
      <c r="H42" s="96"/>
      <c r="I42" s="96"/>
      <c r="J42" s="96"/>
      <c r="K42" s="96"/>
      <c r="L42" s="96"/>
      <c r="M42" s="93" t="s">
        <v>30</v>
      </c>
      <c r="N42" s="217">
        <f>N18+N26+N40</f>
        <v>0</v>
      </c>
      <c r="O42" s="293"/>
      <c r="P42" s="87"/>
      <c r="Q42" s="447"/>
      <c r="R42" s="447"/>
      <c r="S42" s="447"/>
      <c r="T42" s="447"/>
      <c r="U42" s="447"/>
      <c r="V42" s="447"/>
      <c r="W42" s="447"/>
      <c r="X42" s="447"/>
      <c r="Y42" s="109"/>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8" customHeight="1" x14ac:dyDescent="0.25">
      <c r="B43" s="180"/>
      <c r="C43" s="181"/>
      <c r="D43" s="181"/>
      <c r="E43" s="181"/>
      <c r="F43" s="181"/>
      <c r="G43" s="181"/>
      <c r="H43" s="181"/>
      <c r="I43" s="181"/>
      <c r="J43" s="181"/>
      <c r="K43" s="181"/>
      <c r="L43" s="181"/>
      <c r="M43" s="181"/>
      <c r="N43" s="181"/>
      <c r="O43" s="184"/>
      <c r="P43" s="190"/>
      <c r="Q43" s="446"/>
      <c r="R43" s="446"/>
      <c r="S43" s="446"/>
      <c r="T43" s="446"/>
      <c r="U43" s="446"/>
      <c r="V43" s="446"/>
      <c r="W43" s="446"/>
      <c r="X43" s="446"/>
      <c r="Y43" s="446"/>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Q44" s="448"/>
      <c r="R44" s="448"/>
      <c r="S44" s="448"/>
      <c r="T44" s="448"/>
      <c r="U44" s="448"/>
      <c r="V44" s="448"/>
      <c r="W44" s="448"/>
      <c r="X44" s="448"/>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D45" s="82"/>
      <c r="E45" s="82"/>
      <c r="F45" s="82"/>
      <c r="G45" s="82"/>
      <c r="H45" s="82"/>
      <c r="I45" s="82"/>
      <c r="J45" s="82"/>
      <c r="K45" s="82"/>
      <c r="L45" s="82"/>
      <c r="M45" s="90"/>
      <c r="N45" s="82"/>
      <c r="O45" s="82"/>
      <c r="P45" s="82"/>
      <c r="Q45" s="448"/>
      <c r="R45" s="448"/>
      <c r="S45" s="448"/>
      <c r="T45" s="448"/>
      <c r="U45" s="448"/>
      <c r="V45" s="448"/>
      <c r="W45" s="448"/>
      <c r="X45" s="448"/>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31"/>
      <c r="E46" s="31"/>
      <c r="F46" s="31"/>
      <c r="G46" s="31"/>
      <c r="H46" s="31"/>
      <c r="I46" s="31"/>
      <c r="J46" s="82"/>
      <c r="K46" s="82"/>
      <c r="L46" s="82"/>
      <c r="M46" s="82"/>
      <c r="N46" s="82"/>
      <c r="O46" s="82"/>
      <c r="P46" s="82"/>
      <c r="Q46" s="448"/>
      <c r="R46" s="448"/>
      <c r="S46" s="448"/>
      <c r="T46" s="448"/>
      <c r="U46" s="448"/>
      <c r="V46" s="448"/>
      <c r="W46" s="448"/>
      <c r="X46" s="448"/>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82"/>
      <c r="E47" s="82"/>
      <c r="F47" s="82"/>
      <c r="G47" s="82"/>
      <c r="H47" s="82"/>
      <c r="I47" s="82"/>
      <c r="J47" s="82"/>
      <c r="K47" s="82"/>
      <c r="L47" s="82"/>
      <c r="M47" s="82"/>
      <c r="N47" s="161"/>
      <c r="O47" s="82"/>
      <c r="P47" s="82"/>
      <c r="Q47" s="448"/>
      <c r="R47" s="448"/>
      <c r="S47" s="448"/>
      <c r="T47" s="448"/>
      <c r="U47" s="448"/>
      <c r="V47" s="448"/>
      <c r="W47" s="448"/>
      <c r="X47" s="448"/>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160"/>
      <c r="E48" s="160"/>
      <c r="F48" s="160"/>
      <c r="G48" s="160"/>
      <c r="H48" s="160"/>
      <c r="I48" s="160"/>
      <c r="J48" s="82"/>
      <c r="K48" s="82"/>
      <c r="L48" s="82"/>
      <c r="M48" s="96"/>
      <c r="N48" s="82"/>
      <c r="O48" s="82"/>
      <c r="P48" s="82"/>
      <c r="Q48" s="448"/>
      <c r="R48" s="448"/>
      <c r="S48" s="448"/>
      <c r="T48" s="448"/>
      <c r="U48" s="448"/>
      <c r="V48" s="448"/>
      <c r="W48" s="448"/>
      <c r="X48" s="448"/>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82"/>
      <c r="E49" s="82"/>
      <c r="F49" s="82"/>
      <c r="G49" s="82"/>
      <c r="H49" s="82"/>
      <c r="I49" s="82"/>
      <c r="J49" s="82"/>
      <c r="K49" s="82"/>
      <c r="L49" s="82"/>
      <c r="M49" s="82"/>
      <c r="N49" s="82"/>
      <c r="O49" s="82"/>
      <c r="P49" s="82"/>
      <c r="Q49" s="448"/>
      <c r="R49" s="448"/>
      <c r="S49" s="448"/>
      <c r="T49" s="448"/>
      <c r="U49" s="448"/>
      <c r="V49" s="448"/>
      <c r="W49" s="448"/>
      <c r="X49" s="448"/>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109"/>
      <c r="E50" s="109"/>
      <c r="F50" s="109"/>
      <c r="G50" s="109"/>
      <c r="H50" s="109"/>
      <c r="I50" s="109"/>
      <c r="J50" s="109"/>
      <c r="K50" s="109"/>
      <c r="L50" s="109"/>
      <c r="M50" s="109"/>
      <c r="N50" s="109"/>
      <c r="O50" s="109"/>
      <c r="P50" s="109"/>
      <c r="Q50" s="448"/>
      <c r="R50" s="448"/>
      <c r="S50" s="448"/>
      <c r="T50" s="448"/>
      <c r="U50" s="448"/>
      <c r="V50" s="448"/>
      <c r="W50" s="448"/>
      <c r="X50" s="448"/>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109"/>
      <c r="Q51" s="448"/>
      <c r="R51" s="448"/>
      <c r="S51" s="448"/>
      <c r="T51" s="448"/>
      <c r="U51" s="448"/>
      <c r="V51" s="448"/>
      <c r="W51" s="448"/>
      <c r="X51" s="448"/>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556"/>
      <c r="E52" s="556"/>
      <c r="F52" s="556"/>
      <c r="G52" s="556"/>
      <c r="H52" s="556"/>
      <c r="I52" s="556"/>
      <c r="J52" s="557"/>
      <c r="K52" s="557"/>
      <c r="L52" s="557"/>
      <c r="M52" s="557"/>
      <c r="N52" s="162"/>
      <c r="O52" s="109"/>
      <c r="P52" s="109"/>
      <c r="Q52" s="448"/>
      <c r="R52" s="448"/>
      <c r="S52" s="448"/>
      <c r="T52" s="448"/>
      <c r="U52" s="448"/>
      <c r="V52" s="448"/>
      <c r="W52" s="448"/>
      <c r="X52" s="448"/>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556"/>
      <c r="E53" s="556"/>
      <c r="F53" s="556"/>
      <c r="G53" s="556"/>
      <c r="H53" s="556"/>
      <c r="I53" s="556"/>
      <c r="J53" s="556"/>
      <c r="K53" s="556"/>
      <c r="L53" s="557"/>
      <c r="M53" s="557"/>
      <c r="N53" s="36"/>
      <c r="O53" s="109"/>
      <c r="P53" s="109"/>
      <c r="Q53" s="448"/>
      <c r="R53" s="448"/>
      <c r="S53" s="448"/>
      <c r="T53" s="448"/>
      <c r="U53" s="448"/>
      <c r="V53" s="448"/>
      <c r="W53" s="448"/>
      <c r="X53" s="448"/>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109"/>
      <c r="E54" s="109"/>
      <c r="F54" s="109"/>
      <c r="G54" s="109"/>
      <c r="H54" s="109"/>
      <c r="I54" s="109"/>
      <c r="J54" s="109"/>
      <c r="K54" s="109"/>
      <c r="L54" s="109"/>
      <c r="M54" s="109"/>
      <c r="N54" s="36"/>
      <c r="O54" s="109"/>
      <c r="P54" s="109"/>
      <c r="Q54" s="448"/>
      <c r="R54" s="448"/>
      <c r="S54" s="448"/>
      <c r="T54" s="448"/>
      <c r="U54" s="448"/>
      <c r="V54" s="448"/>
      <c r="W54" s="448"/>
      <c r="X54" s="448"/>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9"/>
      <c r="N55" s="451"/>
      <c r="O55" s="109"/>
      <c r="P55" s="109"/>
      <c r="Q55" s="448"/>
      <c r="R55" s="448"/>
      <c r="S55" s="448"/>
      <c r="T55" s="448"/>
      <c r="U55" s="448"/>
      <c r="V55" s="448"/>
      <c r="W55" s="448"/>
      <c r="X55" s="448"/>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109"/>
      <c r="N56" s="36"/>
      <c r="O56" s="109"/>
      <c r="P56" s="109"/>
      <c r="Q56" s="448"/>
      <c r="R56" s="448"/>
      <c r="S56" s="448"/>
      <c r="T56" s="448"/>
      <c r="U56" s="448"/>
      <c r="V56" s="448"/>
      <c r="W56" s="448"/>
      <c r="X56" s="448"/>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9"/>
      <c r="N57" s="451"/>
      <c r="O57" s="109"/>
      <c r="P57" s="109"/>
      <c r="Q57" s="448"/>
      <c r="R57" s="448"/>
      <c r="S57" s="448"/>
      <c r="T57" s="448"/>
      <c r="U57" s="448"/>
      <c r="V57" s="448"/>
      <c r="W57" s="448"/>
      <c r="X57" s="448"/>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9"/>
      <c r="N58" s="457"/>
      <c r="O58" s="109"/>
      <c r="P58" s="109"/>
      <c r="Q58" s="448"/>
      <c r="R58" s="448"/>
      <c r="S58" s="448"/>
      <c r="T58" s="448"/>
      <c r="U58" s="448"/>
      <c r="V58" s="448"/>
      <c r="W58" s="448"/>
      <c r="X58" s="448"/>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109"/>
      <c r="L59" s="82"/>
      <c r="M59" s="82"/>
      <c r="N59" s="164"/>
      <c r="O59" s="82"/>
      <c r="P59" s="82"/>
      <c r="Q59" s="448"/>
      <c r="R59" s="448"/>
      <c r="S59" s="448"/>
      <c r="T59" s="448"/>
      <c r="U59" s="448"/>
      <c r="V59" s="448"/>
      <c r="W59" s="448"/>
      <c r="X59" s="448"/>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63"/>
      <c r="E60" s="163"/>
      <c r="F60" s="163"/>
      <c r="G60" s="163"/>
      <c r="H60" s="163"/>
      <c r="I60" s="163"/>
      <c r="J60" s="109"/>
      <c r="K60" s="109"/>
      <c r="L60" s="82"/>
      <c r="M60" s="82"/>
      <c r="N60" s="82"/>
      <c r="O60" s="82"/>
      <c r="P60" s="82"/>
      <c r="Q60" s="448"/>
      <c r="R60" s="448"/>
      <c r="S60" s="448"/>
      <c r="T60" s="448"/>
      <c r="U60" s="448"/>
      <c r="V60" s="448"/>
      <c r="W60" s="448"/>
      <c r="X60" s="448"/>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09"/>
      <c r="E61" s="109"/>
      <c r="F61" s="109"/>
      <c r="G61" s="109"/>
      <c r="H61" s="109"/>
      <c r="I61" s="109"/>
      <c r="J61" s="109"/>
      <c r="K61" s="109"/>
      <c r="L61" s="82"/>
      <c r="M61" s="82"/>
      <c r="N61" s="82"/>
      <c r="O61" s="82"/>
      <c r="P61" s="82"/>
      <c r="Q61" s="448"/>
      <c r="R61" s="448"/>
      <c r="S61" s="448"/>
      <c r="T61" s="448"/>
      <c r="U61" s="448"/>
      <c r="V61" s="448"/>
      <c r="W61" s="448"/>
      <c r="X61" s="448"/>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109"/>
      <c r="H62" s="109"/>
      <c r="I62" s="109"/>
      <c r="J62" s="109"/>
      <c r="K62" s="109"/>
      <c r="L62" s="82"/>
      <c r="M62" s="82"/>
      <c r="N62" s="82"/>
      <c r="O62" s="82"/>
      <c r="P62" s="82"/>
      <c r="Q62" s="448"/>
      <c r="R62" s="448"/>
      <c r="S62" s="448"/>
      <c r="T62" s="448"/>
      <c r="U62" s="448"/>
      <c r="V62" s="448"/>
      <c r="W62" s="448"/>
      <c r="X62" s="448"/>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109"/>
      <c r="H63" s="109"/>
      <c r="I63" s="109"/>
      <c r="J63" s="109"/>
      <c r="K63" s="109"/>
      <c r="L63" s="82"/>
      <c r="M63" s="82"/>
      <c r="N63" s="82"/>
      <c r="O63" s="82"/>
      <c r="P63" s="82"/>
      <c r="Q63" s="448"/>
      <c r="R63" s="448"/>
      <c r="S63" s="448"/>
      <c r="T63" s="448"/>
      <c r="U63" s="448"/>
      <c r="V63" s="448"/>
      <c r="W63" s="448"/>
      <c r="X63" s="448"/>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109"/>
      <c r="H64" s="109"/>
      <c r="I64" s="109"/>
      <c r="J64" s="109"/>
      <c r="K64" s="109"/>
      <c r="L64" s="82"/>
      <c r="M64" s="82"/>
      <c r="N64" s="82"/>
      <c r="O64" s="82"/>
      <c r="P64" s="82"/>
      <c r="Q64" s="448"/>
      <c r="R64" s="448"/>
      <c r="S64" s="448"/>
      <c r="T64" s="448"/>
      <c r="U64" s="448"/>
      <c r="V64" s="448"/>
      <c r="W64" s="448"/>
      <c r="X64" s="448"/>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109"/>
      <c r="H65" s="109"/>
      <c r="I65" s="109"/>
      <c r="J65" s="109"/>
      <c r="K65" s="109"/>
      <c r="L65" s="82"/>
      <c r="M65" s="82"/>
      <c r="N65" s="82"/>
      <c r="O65" s="82"/>
      <c r="P65" s="82"/>
      <c r="Q65" s="448"/>
      <c r="R65" s="448"/>
      <c r="S65" s="448"/>
      <c r="T65" s="448"/>
      <c r="U65" s="448"/>
      <c r="V65" s="448"/>
      <c r="W65" s="448"/>
      <c r="X65" s="448"/>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109"/>
      <c r="H66" s="109"/>
      <c r="I66" s="109"/>
      <c r="J66" s="109"/>
      <c r="K66" s="109"/>
      <c r="L66" s="82"/>
      <c r="M66" s="82"/>
      <c r="N66" s="82"/>
      <c r="O66" s="82"/>
      <c r="P66" s="82"/>
      <c r="Q66" s="448"/>
      <c r="R66" s="448"/>
      <c r="S66" s="448"/>
      <c r="T66" s="448"/>
      <c r="U66" s="448"/>
      <c r="V66" s="448"/>
      <c r="W66" s="448"/>
      <c r="X66" s="448"/>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109"/>
      <c r="H67" s="109"/>
      <c r="I67" s="109"/>
      <c r="J67" s="109"/>
      <c r="K67" s="109"/>
      <c r="L67" s="82"/>
      <c r="M67" s="82"/>
      <c r="N67" s="82"/>
      <c r="O67" s="82"/>
      <c r="P67" s="82"/>
      <c r="Q67" s="448"/>
      <c r="R67" s="448"/>
      <c r="S67" s="448"/>
      <c r="T67" s="448"/>
      <c r="U67" s="448"/>
      <c r="V67" s="448"/>
      <c r="W67" s="448"/>
      <c r="X67" s="448"/>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82"/>
      <c r="E68" s="82"/>
      <c r="F68" s="82"/>
      <c r="G68" s="82"/>
      <c r="H68" s="82"/>
      <c r="I68" s="82"/>
      <c r="J68" s="82"/>
      <c r="K68" s="82"/>
      <c r="L68" s="82"/>
      <c r="M68" s="82"/>
      <c r="N68" s="82"/>
      <c r="O68" s="82"/>
      <c r="P68" s="82"/>
      <c r="Q68" s="448"/>
      <c r="R68" s="448"/>
      <c r="S68" s="448"/>
      <c r="T68" s="448"/>
      <c r="U68" s="448"/>
      <c r="V68" s="448"/>
      <c r="W68" s="448"/>
      <c r="X68" s="448"/>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448"/>
      <c r="R69" s="448"/>
      <c r="S69" s="448"/>
      <c r="T69" s="448"/>
      <c r="U69" s="448"/>
      <c r="V69" s="448"/>
      <c r="W69" s="448"/>
      <c r="X69" s="448"/>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448"/>
      <c r="R70" s="448"/>
      <c r="S70" s="448"/>
      <c r="T70" s="448"/>
      <c r="U70" s="448"/>
      <c r="V70" s="448"/>
      <c r="W70" s="448"/>
      <c r="X70" s="448"/>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448"/>
      <c r="R71" s="448"/>
      <c r="S71" s="448"/>
      <c r="T71" s="448"/>
      <c r="U71" s="448"/>
      <c r="V71" s="448"/>
      <c r="W71" s="448"/>
      <c r="X71" s="448"/>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448"/>
      <c r="R72" s="448"/>
      <c r="S72" s="448"/>
      <c r="T72" s="448"/>
      <c r="U72" s="448"/>
      <c r="V72" s="448"/>
      <c r="W72" s="448"/>
      <c r="X72" s="448"/>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448"/>
      <c r="R73" s="448"/>
      <c r="S73" s="448"/>
      <c r="T73" s="448"/>
      <c r="U73" s="448"/>
      <c r="V73" s="448"/>
      <c r="W73" s="448"/>
      <c r="X73" s="448"/>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448"/>
      <c r="R74" s="448"/>
      <c r="S74" s="448"/>
      <c r="T74" s="448"/>
      <c r="U74" s="448"/>
      <c r="V74" s="448"/>
      <c r="W74" s="448"/>
      <c r="X74" s="448"/>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448"/>
      <c r="R75" s="448"/>
      <c r="S75" s="448"/>
      <c r="T75" s="448"/>
      <c r="U75" s="448"/>
      <c r="V75" s="448"/>
      <c r="W75" s="448"/>
      <c r="X75" s="448"/>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448"/>
      <c r="R76" s="448"/>
      <c r="S76" s="448"/>
      <c r="T76" s="448"/>
      <c r="U76" s="448"/>
      <c r="V76" s="448"/>
      <c r="W76" s="448"/>
      <c r="X76" s="448"/>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448"/>
      <c r="R77" s="448"/>
      <c r="S77" s="448"/>
      <c r="T77" s="448"/>
      <c r="U77" s="448"/>
      <c r="V77" s="448"/>
      <c r="W77" s="448"/>
      <c r="X77" s="448"/>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448"/>
      <c r="R78" s="448"/>
      <c r="S78" s="448"/>
      <c r="T78" s="448"/>
      <c r="U78" s="448"/>
      <c r="V78" s="448"/>
      <c r="W78" s="448"/>
      <c r="X78" s="448"/>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448"/>
      <c r="R79" s="448"/>
      <c r="S79" s="448"/>
      <c r="T79" s="448"/>
      <c r="U79" s="448"/>
      <c r="V79" s="448"/>
      <c r="W79" s="448"/>
      <c r="X79" s="448"/>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448"/>
      <c r="R80" s="448"/>
      <c r="S80" s="448"/>
      <c r="T80" s="448"/>
      <c r="U80" s="448"/>
      <c r="V80" s="448"/>
      <c r="W80" s="448"/>
      <c r="X80" s="448"/>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448"/>
      <c r="R81" s="448"/>
      <c r="S81" s="448"/>
      <c r="T81" s="448"/>
      <c r="U81" s="448"/>
      <c r="V81" s="448"/>
      <c r="W81" s="448"/>
      <c r="X81" s="448"/>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448"/>
      <c r="R82" s="448"/>
      <c r="S82" s="448"/>
      <c r="T82" s="448"/>
      <c r="U82" s="448"/>
      <c r="V82" s="448"/>
      <c r="W82" s="448"/>
      <c r="X82" s="448"/>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448"/>
      <c r="R83" s="448"/>
      <c r="S83" s="448"/>
      <c r="T83" s="448"/>
      <c r="U83" s="448"/>
      <c r="V83" s="448"/>
      <c r="W83" s="448"/>
      <c r="X83" s="448"/>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448"/>
      <c r="R84" s="448"/>
      <c r="S84" s="448"/>
      <c r="T84" s="448"/>
      <c r="U84" s="448"/>
      <c r="V84" s="448"/>
      <c r="W84" s="448"/>
      <c r="X84" s="448"/>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448"/>
      <c r="R85" s="448"/>
      <c r="S85" s="448"/>
      <c r="T85" s="448"/>
      <c r="U85" s="448"/>
      <c r="V85" s="448"/>
      <c r="W85" s="448"/>
      <c r="X85" s="448"/>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448"/>
      <c r="R86" s="448"/>
      <c r="S86" s="448"/>
      <c r="T86" s="448"/>
      <c r="U86" s="448"/>
      <c r="V86" s="448"/>
      <c r="W86" s="448"/>
      <c r="X86" s="448"/>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448"/>
      <c r="R87" s="448"/>
      <c r="S87" s="448"/>
      <c r="T87" s="448"/>
      <c r="U87" s="448"/>
      <c r="V87" s="448"/>
      <c r="W87" s="448"/>
      <c r="X87" s="448"/>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448"/>
      <c r="R88" s="448"/>
      <c r="S88" s="448"/>
      <c r="T88" s="448"/>
      <c r="U88" s="448"/>
      <c r="V88" s="448"/>
      <c r="W88" s="448"/>
      <c r="X88" s="448"/>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448"/>
      <c r="R89" s="448"/>
      <c r="S89" s="448"/>
      <c r="T89" s="448"/>
      <c r="U89" s="448"/>
      <c r="V89" s="448"/>
      <c r="W89" s="448"/>
      <c r="X89" s="448"/>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448"/>
      <c r="R90" s="448"/>
      <c r="S90" s="448"/>
      <c r="T90" s="448"/>
      <c r="U90" s="448"/>
      <c r="V90" s="448"/>
      <c r="W90" s="448"/>
      <c r="X90" s="448"/>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448"/>
      <c r="R91" s="448"/>
      <c r="S91" s="448"/>
      <c r="T91" s="448"/>
      <c r="U91" s="448"/>
      <c r="V91" s="448"/>
      <c r="W91" s="448"/>
      <c r="X91" s="448"/>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555"/>
      <c r="P92" s="446"/>
      <c r="Q92" s="448"/>
      <c r="R92" s="448"/>
      <c r="S92" s="448"/>
      <c r="T92" s="448"/>
      <c r="U92" s="448"/>
      <c r="V92" s="448"/>
      <c r="W92" s="448"/>
      <c r="X92" s="448"/>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555"/>
      <c r="P93" s="446"/>
      <c r="Q93" s="448"/>
      <c r="R93" s="448"/>
      <c r="S93" s="448"/>
      <c r="T93" s="448"/>
      <c r="U93" s="448"/>
      <c r="V93" s="448"/>
      <c r="W93" s="448"/>
      <c r="X93" s="448"/>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448"/>
      <c r="R94" s="448"/>
      <c r="S94" s="448"/>
      <c r="T94" s="448"/>
      <c r="U94" s="448"/>
      <c r="V94" s="448"/>
      <c r="W94" s="448"/>
      <c r="X94" s="448"/>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448"/>
      <c r="R95" s="448"/>
      <c r="S95" s="448"/>
      <c r="T95" s="448"/>
      <c r="U95" s="448"/>
      <c r="V95" s="448"/>
      <c r="W95" s="448"/>
      <c r="X95" s="448"/>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448"/>
      <c r="R96" s="448"/>
      <c r="S96" s="448"/>
      <c r="T96" s="448"/>
      <c r="U96" s="448"/>
      <c r="V96" s="448"/>
      <c r="W96" s="448"/>
      <c r="X96" s="448"/>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448"/>
      <c r="R97" s="448"/>
      <c r="S97" s="448"/>
      <c r="T97" s="448"/>
      <c r="U97" s="448"/>
      <c r="V97" s="448"/>
      <c r="W97" s="448"/>
      <c r="X97" s="448"/>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448"/>
      <c r="R98" s="448"/>
      <c r="S98" s="448"/>
      <c r="T98" s="448"/>
      <c r="U98" s="448"/>
      <c r="V98" s="448"/>
      <c r="W98" s="448"/>
      <c r="X98" s="448"/>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448"/>
      <c r="R99" s="448"/>
      <c r="S99" s="448"/>
      <c r="T99" s="448"/>
      <c r="U99" s="448"/>
      <c r="V99" s="448"/>
      <c r="W99" s="448"/>
      <c r="X99" s="448"/>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448"/>
      <c r="R100" s="448"/>
      <c r="S100" s="448"/>
      <c r="T100" s="448"/>
      <c r="U100" s="448"/>
      <c r="V100" s="448"/>
      <c r="W100" s="448"/>
      <c r="X100" s="448"/>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448"/>
      <c r="R101" s="448"/>
      <c r="S101" s="448"/>
      <c r="T101" s="448"/>
      <c r="U101" s="448"/>
      <c r="V101" s="448"/>
      <c r="W101" s="448"/>
      <c r="X101" s="448"/>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448"/>
      <c r="R102" s="448"/>
      <c r="S102" s="448"/>
      <c r="T102" s="448"/>
      <c r="U102" s="448"/>
      <c r="V102" s="448"/>
      <c r="W102" s="448"/>
      <c r="X102" s="448"/>
      <c r="Y102" s="82"/>
      <c r="Z102" s="82"/>
      <c r="AA102" s="82"/>
      <c r="AB102" s="82"/>
      <c r="AC102" s="82"/>
      <c r="AD102" s="82"/>
    </row>
  </sheetData>
  <sheetProtection algorithmName="SHA-512" hashValue="k0q/+4rSQGacEc8R31el8yVjO8oXh7gCgxmY+Wa4+FiM7dB+0gvIRhhKZQBXHeCaZZFbyBO3Idmm1K3wP+d4eQ==" saltValue="JGHzlK4FC2QYWM6cHHFtaw==" spinCount="100000" sheet="1" scenarios="1" formatCells="0"/>
  <mergeCells count="37">
    <mergeCell ref="M2:N2"/>
    <mergeCell ref="N3:N4"/>
    <mergeCell ref="M5:N5"/>
    <mergeCell ref="C6:D6"/>
    <mergeCell ref="J7:N8"/>
    <mergeCell ref="C8:I8"/>
    <mergeCell ref="C22:K22"/>
    <mergeCell ref="J9:N9"/>
    <mergeCell ref="C10:N10"/>
    <mergeCell ref="C12:K12"/>
    <mergeCell ref="C13:K13"/>
    <mergeCell ref="C14:K14"/>
    <mergeCell ref="C15:K15"/>
    <mergeCell ref="C16:K16"/>
    <mergeCell ref="C17:K17"/>
    <mergeCell ref="C19:K19"/>
    <mergeCell ref="C20:E20"/>
    <mergeCell ref="C21:K21"/>
    <mergeCell ref="C37:J37"/>
    <mergeCell ref="C23:K23"/>
    <mergeCell ref="C24:K24"/>
    <mergeCell ref="C25:K25"/>
    <mergeCell ref="C29:E29"/>
    <mergeCell ref="C30:J30"/>
    <mergeCell ref="C31:J31"/>
    <mergeCell ref="C32:J32"/>
    <mergeCell ref="C33:J33"/>
    <mergeCell ref="C34:J34"/>
    <mergeCell ref="C35:J35"/>
    <mergeCell ref="C36:J36"/>
    <mergeCell ref="B93:O93"/>
    <mergeCell ref="C38:J38"/>
    <mergeCell ref="C39:J39"/>
    <mergeCell ref="C41:I41"/>
    <mergeCell ref="D52:M52"/>
    <mergeCell ref="D53:M53"/>
    <mergeCell ref="B92:O92"/>
  </mergeCells>
  <printOptions horizontalCentered="1" verticalCentered="1"/>
  <pageMargins left="0.25" right="0" top="0.25" bottom="0.25" header="0.25" footer="0.2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02"/>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3.33203125" style="86" customWidth="1"/>
    <col min="3" max="3" width="3.5546875" style="86" customWidth="1"/>
    <col min="4" max="4" width="10" style="86" customWidth="1"/>
    <col min="5" max="5" width="5.5546875" style="86" customWidth="1"/>
    <col min="6" max="6" width="4.6640625" style="86" customWidth="1"/>
    <col min="7" max="7" width="2.44140625" style="86" customWidth="1"/>
    <col min="8" max="8" width="4.6640625" style="86" customWidth="1"/>
    <col min="9" max="9" width="8.6640625" style="86" customWidth="1"/>
    <col min="10" max="10" width="8.88671875" style="86" customWidth="1"/>
    <col min="11" max="12" width="11.44140625" style="86" customWidth="1"/>
    <col min="13" max="13" width="12" style="86" customWidth="1"/>
    <col min="14" max="14" width="12.44140625" style="86" customWidth="1"/>
    <col min="15" max="15" width="4.33203125" style="86" customWidth="1"/>
    <col min="16" max="16" width="13.44140625" style="86" customWidth="1"/>
    <col min="17" max="17" width="9" style="245" customWidth="1"/>
    <col min="18" max="18" width="9.44140625" style="245" customWidth="1"/>
    <col min="19" max="24" width="8.6640625" style="245" customWidth="1"/>
    <col min="25" max="25" width="7.6640625" style="86" customWidth="1"/>
    <col min="26" max="16384" width="8.88671875" style="86"/>
  </cols>
  <sheetData>
    <row r="1" spans="2:54" ht="9.6" customHeight="1" x14ac:dyDescent="0.25"/>
    <row r="2" spans="2:54" ht="13.95" customHeight="1" x14ac:dyDescent="0.25">
      <c r="B2" s="165"/>
      <c r="C2" s="166"/>
      <c r="D2" s="166"/>
      <c r="E2" s="166"/>
      <c r="F2" s="166"/>
      <c r="G2" s="166"/>
      <c r="H2" s="166"/>
      <c r="I2" s="166"/>
      <c r="J2" s="166"/>
      <c r="K2" s="263"/>
      <c r="L2" s="167"/>
      <c r="M2" s="827"/>
      <c r="N2" s="828"/>
      <c r="O2" s="169"/>
      <c r="Q2" s="448"/>
      <c r="R2" s="448"/>
      <c r="S2" s="448"/>
      <c r="T2" s="448"/>
      <c r="U2" s="149"/>
      <c r="V2" s="89"/>
      <c r="W2" s="150"/>
      <c r="X2" s="151"/>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4" ht="9" customHeight="1" x14ac:dyDescent="0.4">
      <c r="B3" s="170"/>
      <c r="C3" s="171" t="s">
        <v>64</v>
      </c>
      <c r="D3" s="444"/>
      <c r="E3" s="444"/>
      <c r="F3" s="444"/>
      <c r="G3" s="444"/>
      <c r="H3" s="444"/>
      <c r="I3" s="82"/>
      <c r="J3" s="85"/>
      <c r="K3" s="259" t="s">
        <v>90</v>
      </c>
      <c r="L3" s="467" t="str">
        <f>'Cover Page'!O3</f>
        <v>2-5-18</v>
      </c>
      <c r="M3" s="829"/>
      <c r="N3" s="824"/>
      <c r="O3" s="265"/>
      <c r="P3" s="82"/>
      <c r="Q3" s="185"/>
      <c r="R3" s="82"/>
      <c r="S3" s="82"/>
      <c r="T3" s="85"/>
      <c r="U3" s="89"/>
      <c r="V3" s="90"/>
      <c r="W3" s="148"/>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2:54" ht="9" customHeight="1" x14ac:dyDescent="0.4">
      <c r="B4" s="170"/>
      <c r="C4" s="83" t="s">
        <v>65</v>
      </c>
      <c r="D4" s="444"/>
      <c r="E4" s="444"/>
      <c r="F4" s="444"/>
      <c r="G4" s="444"/>
      <c r="H4" s="444"/>
      <c r="I4" s="82"/>
      <c r="J4" s="85"/>
      <c r="K4" s="89"/>
      <c r="L4" s="90"/>
      <c r="M4" s="829"/>
      <c r="N4" s="830"/>
      <c r="O4" s="265"/>
      <c r="P4" s="82"/>
      <c r="Q4" s="185"/>
      <c r="R4" s="82"/>
      <c r="S4" s="82"/>
      <c r="T4" s="85"/>
      <c r="U4" s="89"/>
      <c r="V4" s="90"/>
      <c r="W4" s="148"/>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2:54" ht="9" customHeight="1" x14ac:dyDescent="0.4">
      <c r="B5" s="170"/>
      <c r="C5" s="444" t="s">
        <v>66</v>
      </c>
      <c r="D5" s="444"/>
      <c r="E5" s="444"/>
      <c r="F5" s="444"/>
      <c r="G5" s="444"/>
      <c r="H5" s="444"/>
      <c r="I5" s="82"/>
      <c r="J5" s="85"/>
      <c r="K5" s="89"/>
      <c r="L5" s="90"/>
      <c r="M5" s="824"/>
      <c r="N5" s="830"/>
      <c r="O5" s="265"/>
      <c r="P5" s="82"/>
      <c r="Q5" s="185"/>
      <c r="R5" s="82"/>
      <c r="S5" s="82"/>
      <c r="T5" s="85"/>
      <c r="U5" s="89"/>
      <c r="V5" s="90"/>
      <c r="W5" s="148"/>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2:54" ht="11.4" customHeight="1" x14ac:dyDescent="0.25">
      <c r="B6" s="170"/>
      <c r="C6" s="521" t="s">
        <v>67</v>
      </c>
      <c r="D6" s="522"/>
      <c r="E6" s="404" t="s">
        <v>71</v>
      </c>
      <c r="F6" s="303"/>
      <c r="G6" s="405" t="s">
        <v>72</v>
      </c>
      <c r="H6" s="303"/>
      <c r="I6" s="82"/>
      <c r="J6" s="194"/>
      <c r="K6" s="89"/>
      <c r="L6" s="90"/>
      <c r="M6" s="459"/>
      <c r="N6" s="427"/>
      <c r="O6" s="265"/>
      <c r="P6" s="82"/>
      <c r="Q6" s="82"/>
      <c r="R6" s="82"/>
      <c r="S6" s="82"/>
      <c r="T6" s="85"/>
      <c r="U6" s="89"/>
      <c r="V6" s="90"/>
      <c r="W6" s="148"/>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2:54" ht="18.600000000000001" customHeight="1" x14ac:dyDescent="0.25">
      <c r="B7" s="170"/>
      <c r="C7" s="82"/>
      <c r="D7" s="82"/>
      <c r="E7" s="82"/>
      <c r="F7" s="82"/>
      <c r="G7" s="430"/>
      <c r="H7" s="431"/>
      <c r="I7" s="431"/>
      <c r="J7" s="769"/>
      <c r="K7" s="770"/>
      <c r="L7" s="770"/>
      <c r="M7" s="770"/>
      <c r="N7" s="771"/>
      <c r="O7" s="266"/>
      <c r="Q7" s="448"/>
      <c r="R7" s="448"/>
      <c r="S7" s="448"/>
      <c r="T7" s="448"/>
      <c r="U7" s="149"/>
      <c r="V7" s="89"/>
      <c r="W7" s="150"/>
      <c r="X7" s="151"/>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4" ht="26.4" customHeight="1" x14ac:dyDescent="0.25">
      <c r="B8" s="170"/>
      <c r="C8" s="777" t="s">
        <v>134</v>
      </c>
      <c r="D8" s="778"/>
      <c r="E8" s="778"/>
      <c r="F8" s="778"/>
      <c r="G8" s="671"/>
      <c r="H8" s="671"/>
      <c r="I8" s="671"/>
      <c r="J8" s="772"/>
      <c r="K8" s="773"/>
      <c r="L8" s="773"/>
      <c r="M8" s="773"/>
      <c r="N8" s="774"/>
      <c r="O8" s="266"/>
      <c r="Q8" s="448"/>
      <c r="R8" s="448"/>
      <c r="S8" s="448"/>
      <c r="T8" s="448"/>
      <c r="U8" s="149"/>
      <c r="V8" s="89"/>
      <c r="W8" s="150"/>
      <c r="X8" s="151"/>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row>
    <row r="9" spans="2:54" ht="19.2" customHeight="1" x14ac:dyDescent="0.25">
      <c r="B9" s="170"/>
      <c r="C9" s="96" t="s">
        <v>52</v>
      </c>
      <c r="D9" s="109"/>
      <c r="E9" s="109"/>
      <c r="F9" s="109"/>
      <c r="G9" s="428"/>
      <c r="H9" s="429"/>
      <c r="I9" s="429"/>
      <c r="J9" s="775" t="s">
        <v>135</v>
      </c>
      <c r="K9" s="776"/>
      <c r="L9" s="776"/>
      <c r="M9" s="776"/>
      <c r="N9" s="776"/>
      <c r="O9" s="266"/>
      <c r="Q9" s="448"/>
      <c r="R9" s="448"/>
      <c r="S9" s="447"/>
      <c r="T9" s="448"/>
      <c r="U9" s="448"/>
      <c r="V9" s="448"/>
      <c r="W9" s="448"/>
      <c r="X9" s="448"/>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4" ht="26.4" customHeight="1" x14ac:dyDescent="0.25">
      <c r="B10" s="170"/>
      <c r="C10" s="595" t="s">
        <v>120</v>
      </c>
      <c r="D10" s="671"/>
      <c r="E10" s="671"/>
      <c r="F10" s="671"/>
      <c r="G10" s="671"/>
      <c r="H10" s="671"/>
      <c r="I10" s="671"/>
      <c r="J10" s="671"/>
      <c r="K10" s="671"/>
      <c r="L10" s="671"/>
      <c r="M10" s="671"/>
      <c r="N10" s="671"/>
      <c r="O10" s="266"/>
      <c r="Q10" s="448"/>
      <c r="R10" s="448"/>
      <c r="S10" s="447"/>
      <c r="T10" s="448"/>
      <c r="U10" s="448"/>
      <c r="V10" s="448"/>
      <c r="W10" s="448"/>
      <c r="X10" s="448"/>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4" ht="23.4" customHeight="1" thickBot="1" x14ac:dyDescent="0.3">
      <c r="B11" s="292"/>
      <c r="C11" s="465"/>
      <c r="D11" s="469" t="s">
        <v>13</v>
      </c>
      <c r="E11" s="469"/>
      <c r="F11" s="469"/>
      <c r="G11" s="469"/>
      <c r="H11" s="469"/>
      <c r="I11" s="465"/>
      <c r="J11" s="465"/>
      <c r="K11" s="240"/>
      <c r="L11" s="196" t="s">
        <v>4</v>
      </c>
      <c r="M11" s="196" t="s">
        <v>3</v>
      </c>
      <c r="N11" s="469" t="s">
        <v>1</v>
      </c>
      <c r="O11" s="293"/>
      <c r="P11" s="87"/>
      <c r="Q11" s="447"/>
      <c r="R11" s="457"/>
      <c r="S11" s="448"/>
      <c r="T11" s="448"/>
      <c r="U11" s="19"/>
      <c r="V11" s="458"/>
      <c r="W11" s="458"/>
      <c r="X11" s="457"/>
      <c r="Y11" s="109"/>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4" ht="16.2" customHeight="1" thickTop="1" x14ac:dyDescent="0.25">
      <c r="B12" s="292"/>
      <c r="C12" s="630"/>
      <c r="D12" s="721"/>
      <c r="E12" s="721"/>
      <c r="F12" s="721"/>
      <c r="G12" s="721"/>
      <c r="H12" s="721"/>
      <c r="I12" s="721"/>
      <c r="J12" s="721"/>
      <c r="K12" s="632"/>
      <c r="L12" s="40">
        <v>0</v>
      </c>
      <c r="M12" s="46">
        <v>0</v>
      </c>
      <c r="N12" s="438">
        <f>L12*M12</f>
        <v>0</v>
      </c>
      <c r="O12" s="293"/>
      <c r="P12" s="87"/>
      <c r="Q12" s="447"/>
      <c r="R12" s="450"/>
      <c r="S12" s="448"/>
      <c r="T12" s="448"/>
      <c r="U12" s="36"/>
      <c r="V12" s="107"/>
      <c r="W12" s="451"/>
      <c r="X12" s="452"/>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4" ht="16.2" customHeight="1" x14ac:dyDescent="0.25">
      <c r="B13" s="292"/>
      <c r="C13" s="636"/>
      <c r="D13" s="711"/>
      <c r="E13" s="711"/>
      <c r="F13" s="711"/>
      <c r="G13" s="711"/>
      <c r="H13" s="711"/>
      <c r="I13" s="711"/>
      <c r="J13" s="711"/>
      <c r="K13" s="638"/>
      <c r="L13" s="42">
        <v>0</v>
      </c>
      <c r="M13" s="47">
        <v>0</v>
      </c>
      <c r="N13" s="440">
        <f t="shared" ref="N13:N17" si="0">L13*M13</f>
        <v>0</v>
      </c>
      <c r="O13" s="293"/>
      <c r="P13" s="87"/>
      <c r="Q13" s="447"/>
      <c r="R13" s="450"/>
      <c r="S13" s="448"/>
      <c r="T13" s="448"/>
      <c r="U13" s="36"/>
      <c r="V13" s="107"/>
      <c r="W13" s="451"/>
      <c r="X13" s="452"/>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4" ht="16.2" customHeight="1" x14ac:dyDescent="0.25">
      <c r="B14" s="292"/>
      <c r="C14" s="636"/>
      <c r="D14" s="711"/>
      <c r="E14" s="711"/>
      <c r="F14" s="711"/>
      <c r="G14" s="711"/>
      <c r="H14" s="711"/>
      <c r="I14" s="711"/>
      <c r="J14" s="711"/>
      <c r="K14" s="638"/>
      <c r="L14" s="42">
        <v>0</v>
      </c>
      <c r="M14" s="47">
        <v>0</v>
      </c>
      <c r="N14" s="440">
        <f t="shared" si="0"/>
        <v>0</v>
      </c>
      <c r="O14" s="293"/>
      <c r="P14" s="87"/>
      <c r="Q14" s="447"/>
      <c r="R14" s="450"/>
      <c r="S14" s="448"/>
      <c r="T14" s="448"/>
      <c r="U14" s="36"/>
      <c r="V14" s="107"/>
      <c r="W14" s="451"/>
      <c r="X14" s="452"/>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4" ht="16.2" customHeight="1" x14ac:dyDescent="0.25">
      <c r="B15" s="292"/>
      <c r="C15" s="636"/>
      <c r="D15" s="711"/>
      <c r="E15" s="711"/>
      <c r="F15" s="711"/>
      <c r="G15" s="711"/>
      <c r="H15" s="711"/>
      <c r="I15" s="711"/>
      <c r="J15" s="711"/>
      <c r="K15" s="638"/>
      <c r="L15" s="42">
        <v>0</v>
      </c>
      <c r="M15" s="47">
        <v>0</v>
      </c>
      <c r="N15" s="440">
        <f t="shared" si="0"/>
        <v>0</v>
      </c>
      <c r="O15" s="293"/>
      <c r="P15" s="87"/>
      <c r="Q15" s="447"/>
      <c r="R15" s="450"/>
      <c r="S15" s="448"/>
      <c r="T15" s="448"/>
      <c r="U15" s="36"/>
      <c r="V15" s="107"/>
      <c r="W15" s="451"/>
      <c r="X15" s="452"/>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4" ht="16.2" customHeight="1" x14ac:dyDescent="0.25">
      <c r="B16" s="292"/>
      <c r="C16" s="636"/>
      <c r="D16" s="711"/>
      <c r="E16" s="711"/>
      <c r="F16" s="711"/>
      <c r="G16" s="711"/>
      <c r="H16" s="711"/>
      <c r="I16" s="711"/>
      <c r="J16" s="711"/>
      <c r="K16" s="638"/>
      <c r="L16" s="63">
        <v>0</v>
      </c>
      <c r="M16" s="48">
        <v>0</v>
      </c>
      <c r="N16" s="440">
        <f t="shared" si="0"/>
        <v>0</v>
      </c>
      <c r="O16" s="293"/>
      <c r="P16" s="87"/>
      <c r="Q16" s="447"/>
      <c r="R16" s="450"/>
      <c r="S16" s="448"/>
      <c r="T16" s="448"/>
      <c r="U16" s="36"/>
      <c r="V16" s="107"/>
      <c r="W16" s="451"/>
      <c r="X16" s="452"/>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16.2" customHeight="1" thickBot="1" x14ac:dyDescent="0.3">
      <c r="B17" s="292"/>
      <c r="C17" s="633"/>
      <c r="D17" s="712"/>
      <c r="E17" s="712"/>
      <c r="F17" s="712"/>
      <c r="G17" s="712"/>
      <c r="H17" s="712"/>
      <c r="I17" s="712"/>
      <c r="J17" s="712"/>
      <c r="K17" s="635"/>
      <c r="L17" s="44">
        <v>0</v>
      </c>
      <c r="M17" s="49">
        <v>0</v>
      </c>
      <c r="N17" s="197">
        <f t="shared" si="0"/>
        <v>0</v>
      </c>
      <c r="O17" s="293"/>
      <c r="P17" s="87"/>
      <c r="Q17" s="447"/>
      <c r="R17" s="450"/>
      <c r="S17" s="448"/>
      <c r="T17" s="448"/>
      <c r="U17" s="36"/>
      <c r="V17" s="107"/>
      <c r="W17" s="451"/>
      <c r="X17" s="452"/>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18" customHeight="1" thickTop="1" x14ac:dyDescent="0.25">
      <c r="B18" s="292"/>
      <c r="C18" s="109"/>
      <c r="D18" s="109"/>
      <c r="E18" s="109"/>
      <c r="F18" s="109"/>
      <c r="G18" s="109"/>
      <c r="H18" s="109"/>
      <c r="I18" s="109"/>
      <c r="J18" s="198"/>
      <c r="K18" s="109"/>
      <c r="L18" s="198"/>
      <c r="M18" s="199" t="s">
        <v>16</v>
      </c>
      <c r="N18" s="215">
        <f>SUM(N12:N17)</f>
        <v>0</v>
      </c>
      <c r="O18" s="293"/>
      <c r="P18" s="87"/>
      <c r="Q18" s="447"/>
      <c r="R18" s="447"/>
      <c r="S18" s="447"/>
      <c r="T18" s="447"/>
      <c r="U18" s="447"/>
      <c r="V18" s="447"/>
      <c r="W18" s="447"/>
      <c r="X18" s="451"/>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20.399999999999999" customHeight="1" x14ac:dyDescent="0.25">
      <c r="B19" s="292"/>
      <c r="C19" s="604" t="s">
        <v>110</v>
      </c>
      <c r="D19" s="708"/>
      <c r="E19" s="708"/>
      <c r="F19" s="708"/>
      <c r="G19" s="708"/>
      <c r="H19" s="708"/>
      <c r="I19" s="708"/>
      <c r="J19" s="708"/>
      <c r="K19" s="518"/>
      <c r="L19" s="458"/>
      <c r="M19" s="109"/>
      <c r="N19" s="109"/>
      <c r="O19" s="293"/>
      <c r="P19" s="87"/>
      <c r="Q19" s="447"/>
      <c r="R19" s="447"/>
      <c r="S19" s="447"/>
      <c r="T19" s="447"/>
      <c r="U19" s="447"/>
      <c r="V19" s="458"/>
      <c r="W19" s="447"/>
      <c r="X19" s="447"/>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31.2" customHeight="1" thickBot="1" x14ac:dyDescent="0.3">
      <c r="B20" s="292"/>
      <c r="C20" s="768" t="s">
        <v>2</v>
      </c>
      <c r="D20" s="518"/>
      <c r="E20" s="518"/>
      <c r="F20" s="469"/>
      <c r="G20" s="469"/>
      <c r="H20" s="469"/>
      <c r="I20" s="465"/>
      <c r="J20" s="457"/>
      <c r="K20" s="224"/>
      <c r="L20" s="196" t="s">
        <v>116</v>
      </c>
      <c r="M20" s="196" t="s">
        <v>3</v>
      </c>
      <c r="N20" s="196" t="s">
        <v>1</v>
      </c>
      <c r="O20" s="293"/>
      <c r="P20" s="87"/>
      <c r="Q20" s="447"/>
      <c r="R20" s="447"/>
      <c r="S20" s="457"/>
      <c r="T20" s="457"/>
      <c r="U20" s="26"/>
      <c r="V20" s="459"/>
      <c r="W20" s="457"/>
      <c r="X20" s="457"/>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6.2" customHeight="1" thickTop="1" x14ac:dyDescent="0.25">
      <c r="B21" s="292"/>
      <c r="C21" s="734"/>
      <c r="D21" s="631"/>
      <c r="E21" s="631"/>
      <c r="F21" s="631"/>
      <c r="G21" s="631"/>
      <c r="H21" s="631"/>
      <c r="I21" s="631"/>
      <c r="J21" s="631"/>
      <c r="K21" s="632"/>
      <c r="L21" s="40">
        <v>0</v>
      </c>
      <c r="M21" s="46">
        <v>0</v>
      </c>
      <c r="N21" s="438">
        <f>L21*M21</f>
        <v>0</v>
      </c>
      <c r="O21" s="293"/>
      <c r="P21" s="87"/>
      <c r="Q21" s="447"/>
      <c r="R21" s="450"/>
      <c r="S21" s="448"/>
      <c r="T21" s="448"/>
      <c r="U21" s="36"/>
      <c r="V21" s="155"/>
      <c r="W21" s="451"/>
      <c r="X21" s="452"/>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6.2" customHeight="1" x14ac:dyDescent="0.25">
      <c r="B22" s="292"/>
      <c r="C22" s="735"/>
      <c r="D22" s="736"/>
      <c r="E22" s="736"/>
      <c r="F22" s="736"/>
      <c r="G22" s="736"/>
      <c r="H22" s="736"/>
      <c r="I22" s="736"/>
      <c r="J22" s="736"/>
      <c r="K22" s="624"/>
      <c r="L22" s="42">
        <v>0</v>
      </c>
      <c r="M22" s="47">
        <v>0</v>
      </c>
      <c r="N22" s="440">
        <f t="shared" ref="N22:N25" si="1">L22*M22</f>
        <v>0</v>
      </c>
      <c r="O22" s="293"/>
      <c r="P22" s="87"/>
      <c r="Q22" s="447"/>
      <c r="R22" s="450"/>
      <c r="S22" s="448"/>
      <c r="T22" s="448"/>
      <c r="U22" s="36"/>
      <c r="V22" s="155"/>
      <c r="W22" s="451"/>
      <c r="X22" s="452"/>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6.2" customHeight="1" x14ac:dyDescent="0.25">
      <c r="B23" s="292"/>
      <c r="C23" s="735"/>
      <c r="D23" s="736"/>
      <c r="E23" s="736"/>
      <c r="F23" s="736"/>
      <c r="G23" s="736"/>
      <c r="H23" s="736"/>
      <c r="I23" s="736"/>
      <c r="J23" s="736"/>
      <c r="K23" s="624"/>
      <c r="L23" s="42">
        <v>0</v>
      </c>
      <c r="M23" s="47">
        <v>0</v>
      </c>
      <c r="N23" s="440">
        <f t="shared" si="1"/>
        <v>0</v>
      </c>
      <c r="O23" s="293"/>
      <c r="P23" s="87"/>
      <c r="Q23" s="447"/>
      <c r="R23" s="450"/>
      <c r="S23" s="448"/>
      <c r="T23" s="448"/>
      <c r="U23" s="36"/>
      <c r="V23" s="155"/>
      <c r="W23" s="451"/>
      <c r="X23" s="452"/>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16.2" customHeight="1" x14ac:dyDescent="0.25">
      <c r="B24" s="292"/>
      <c r="C24" s="735"/>
      <c r="D24" s="736"/>
      <c r="E24" s="736"/>
      <c r="F24" s="736"/>
      <c r="G24" s="736"/>
      <c r="H24" s="736"/>
      <c r="I24" s="736"/>
      <c r="J24" s="736"/>
      <c r="K24" s="624"/>
      <c r="L24" s="42">
        <v>0</v>
      </c>
      <c r="M24" s="47">
        <v>0</v>
      </c>
      <c r="N24" s="440">
        <f t="shared" si="1"/>
        <v>0</v>
      </c>
      <c r="O24" s="293"/>
      <c r="P24" s="87"/>
      <c r="Q24" s="447"/>
      <c r="R24" s="450"/>
      <c r="S24" s="448"/>
      <c r="T24" s="448"/>
      <c r="U24" s="36"/>
      <c r="V24" s="155"/>
      <c r="W24" s="451"/>
      <c r="X24" s="452"/>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6.2" customHeight="1" thickBot="1" x14ac:dyDescent="0.3">
      <c r="B25" s="292"/>
      <c r="C25" s="779"/>
      <c r="D25" s="634"/>
      <c r="E25" s="634"/>
      <c r="F25" s="634"/>
      <c r="G25" s="634"/>
      <c r="H25" s="634"/>
      <c r="I25" s="634"/>
      <c r="J25" s="634"/>
      <c r="K25" s="635"/>
      <c r="L25" s="441">
        <v>0</v>
      </c>
      <c r="M25" s="442">
        <v>0</v>
      </c>
      <c r="N25" s="197">
        <f t="shared" si="1"/>
        <v>0</v>
      </c>
      <c r="O25" s="293"/>
      <c r="P25" s="87"/>
      <c r="Q25" s="447"/>
      <c r="R25" s="450"/>
      <c r="S25" s="448"/>
      <c r="T25" s="448"/>
      <c r="U25" s="36"/>
      <c r="V25" s="155"/>
      <c r="W25" s="451"/>
      <c r="X25" s="452"/>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8" customHeight="1" thickTop="1" x14ac:dyDescent="0.25">
      <c r="B26" s="292"/>
      <c r="C26" s="109"/>
      <c r="D26" s="109"/>
      <c r="E26" s="109"/>
      <c r="F26" s="109"/>
      <c r="G26" s="109"/>
      <c r="H26" s="109"/>
      <c r="I26" s="109"/>
      <c r="J26" s="109"/>
      <c r="K26" s="109"/>
      <c r="L26" s="198"/>
      <c r="M26" s="199" t="s">
        <v>17</v>
      </c>
      <c r="N26" s="255">
        <f>SUM(N21:N25)</f>
        <v>0</v>
      </c>
      <c r="O26" s="293"/>
      <c r="P26" s="87"/>
      <c r="Q26" s="447"/>
      <c r="R26" s="447"/>
      <c r="S26" s="447"/>
      <c r="T26" s="447"/>
      <c r="U26" s="447"/>
      <c r="V26" s="447"/>
      <c r="W26" s="447"/>
      <c r="X26" s="451"/>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3.6" customHeight="1" x14ac:dyDescent="0.25">
      <c r="B27" s="292"/>
      <c r="C27" s="109"/>
      <c r="D27" s="109"/>
      <c r="E27" s="109"/>
      <c r="F27" s="109"/>
      <c r="G27" s="109"/>
      <c r="H27" s="109"/>
      <c r="I27" s="109"/>
      <c r="J27" s="109"/>
      <c r="K27" s="109"/>
      <c r="L27" s="109"/>
      <c r="M27" s="109"/>
      <c r="N27" s="109"/>
      <c r="O27" s="293"/>
      <c r="P27" s="87"/>
      <c r="Q27" s="447"/>
      <c r="R27" s="447"/>
      <c r="S27" s="447"/>
      <c r="T27" s="447"/>
      <c r="U27" s="447"/>
      <c r="V27" s="447"/>
      <c r="W27" s="447"/>
      <c r="X27" s="447"/>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26.4" customHeight="1" x14ac:dyDescent="0.25">
      <c r="B28" s="292"/>
      <c r="C28" s="462" t="s">
        <v>51</v>
      </c>
      <c r="D28" s="300"/>
      <c r="E28" s="300"/>
      <c r="F28" s="300"/>
      <c r="G28" s="300"/>
      <c r="H28" s="300"/>
      <c r="I28" s="300"/>
      <c r="J28" s="300"/>
      <c r="K28" s="109"/>
      <c r="L28" s="109"/>
      <c r="M28" s="458"/>
      <c r="N28" s="109"/>
      <c r="O28" s="293"/>
      <c r="P28" s="87"/>
      <c r="Q28" s="447"/>
      <c r="R28" s="447"/>
      <c r="S28" s="447"/>
      <c r="T28" s="196"/>
      <c r="U28" s="447"/>
      <c r="V28" s="447"/>
      <c r="W28" s="447"/>
      <c r="X28" s="447"/>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25.2" customHeight="1" thickBot="1" x14ac:dyDescent="0.3">
      <c r="B29" s="292"/>
      <c r="C29" s="766" t="s">
        <v>74</v>
      </c>
      <c r="D29" s="767"/>
      <c r="E29" s="683"/>
      <c r="F29" s="213"/>
      <c r="G29" s="213"/>
      <c r="H29" s="213"/>
      <c r="I29" s="213"/>
      <c r="J29" s="196"/>
      <c r="K29" s="196" t="s">
        <v>31</v>
      </c>
      <c r="L29" s="196" t="s">
        <v>0</v>
      </c>
      <c r="M29" s="369" t="s">
        <v>118</v>
      </c>
      <c r="N29" s="469" t="s">
        <v>1</v>
      </c>
      <c r="O29" s="293"/>
      <c r="P29" s="87"/>
      <c r="Q29" s="447"/>
      <c r="R29" s="458"/>
      <c r="S29" s="448"/>
      <c r="T29" s="458"/>
      <c r="U29" s="458"/>
      <c r="V29" s="458"/>
      <c r="W29" s="458"/>
      <c r="X29" s="457"/>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6.2" customHeight="1" thickTop="1" x14ac:dyDescent="0.25">
      <c r="B30" s="292"/>
      <c r="C30" s="630"/>
      <c r="D30" s="721"/>
      <c r="E30" s="721"/>
      <c r="F30" s="721"/>
      <c r="G30" s="721"/>
      <c r="H30" s="721"/>
      <c r="I30" s="721"/>
      <c r="J30" s="632"/>
      <c r="K30" s="370"/>
      <c r="L30" s="50">
        <v>0</v>
      </c>
      <c r="M30" s="366">
        <v>0</v>
      </c>
      <c r="N30" s="439">
        <f>L30*M30</f>
        <v>0</v>
      </c>
      <c r="O30" s="293"/>
      <c r="P30" s="87"/>
      <c r="Q30" s="447"/>
      <c r="R30" s="450"/>
      <c r="S30" s="448"/>
      <c r="T30" s="455"/>
      <c r="U30" s="36"/>
      <c r="V30" s="153"/>
      <c r="W30" s="36"/>
      <c r="X30" s="451"/>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16.2" customHeight="1" x14ac:dyDescent="0.25">
      <c r="B31" s="292"/>
      <c r="C31" s="636"/>
      <c r="D31" s="711"/>
      <c r="E31" s="711"/>
      <c r="F31" s="711"/>
      <c r="G31" s="711"/>
      <c r="H31" s="711"/>
      <c r="I31" s="711"/>
      <c r="J31" s="638"/>
      <c r="K31" s="371"/>
      <c r="L31" s="51">
        <v>0</v>
      </c>
      <c r="M31" s="367">
        <v>0</v>
      </c>
      <c r="N31" s="440">
        <f t="shared" ref="N31:N39" si="2">L31*M31</f>
        <v>0</v>
      </c>
      <c r="O31" s="293"/>
      <c r="P31" s="87"/>
      <c r="Q31" s="447"/>
      <c r="R31" s="450"/>
      <c r="S31" s="448"/>
      <c r="T31" s="455"/>
      <c r="U31" s="36"/>
      <c r="V31" s="153"/>
      <c r="W31" s="36"/>
      <c r="X31" s="451"/>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6.2" customHeight="1" x14ac:dyDescent="0.25">
      <c r="B32" s="292"/>
      <c r="C32" s="636"/>
      <c r="D32" s="711"/>
      <c r="E32" s="711"/>
      <c r="F32" s="711"/>
      <c r="G32" s="711"/>
      <c r="H32" s="711"/>
      <c r="I32" s="711"/>
      <c r="J32" s="638"/>
      <c r="K32" s="371"/>
      <c r="L32" s="51">
        <v>0</v>
      </c>
      <c r="M32" s="367">
        <v>0</v>
      </c>
      <c r="N32" s="440">
        <f t="shared" si="2"/>
        <v>0</v>
      </c>
      <c r="O32" s="293"/>
      <c r="P32" s="87"/>
      <c r="Q32" s="447"/>
      <c r="R32" s="450"/>
      <c r="S32" s="448"/>
      <c r="T32" s="455"/>
      <c r="U32" s="36"/>
      <c r="V32" s="153"/>
      <c r="W32" s="36"/>
      <c r="X32" s="451"/>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6.2" customHeight="1" x14ac:dyDescent="0.25">
      <c r="B33" s="292"/>
      <c r="C33" s="636"/>
      <c r="D33" s="711"/>
      <c r="E33" s="711"/>
      <c r="F33" s="711"/>
      <c r="G33" s="711"/>
      <c r="H33" s="711"/>
      <c r="I33" s="711"/>
      <c r="J33" s="638"/>
      <c r="K33" s="372"/>
      <c r="L33" s="51">
        <v>0</v>
      </c>
      <c r="M33" s="367">
        <v>0</v>
      </c>
      <c r="N33" s="440">
        <f t="shared" si="2"/>
        <v>0</v>
      </c>
      <c r="O33" s="293"/>
      <c r="P33" s="87"/>
      <c r="Q33" s="447"/>
      <c r="R33" s="450"/>
      <c r="S33" s="448"/>
      <c r="T33" s="455"/>
      <c r="U33" s="36"/>
      <c r="V33" s="153"/>
      <c r="W33" s="36"/>
      <c r="X33" s="451"/>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6.2" customHeight="1" x14ac:dyDescent="0.25">
      <c r="B34" s="292"/>
      <c r="C34" s="636"/>
      <c r="D34" s="711"/>
      <c r="E34" s="711"/>
      <c r="F34" s="711"/>
      <c r="G34" s="711"/>
      <c r="H34" s="711"/>
      <c r="I34" s="711"/>
      <c r="J34" s="638"/>
      <c r="K34" s="371"/>
      <c r="L34" s="51">
        <v>0</v>
      </c>
      <c r="M34" s="367">
        <v>0</v>
      </c>
      <c r="N34" s="440">
        <f t="shared" si="2"/>
        <v>0</v>
      </c>
      <c r="O34" s="293"/>
      <c r="P34" s="87"/>
      <c r="Q34" s="447"/>
      <c r="R34" s="450"/>
      <c r="S34" s="448"/>
      <c r="T34" s="455"/>
      <c r="U34" s="36"/>
      <c r="V34" s="153"/>
      <c r="W34" s="36"/>
      <c r="X34" s="451"/>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ht="16.2" customHeight="1" x14ac:dyDescent="0.25">
      <c r="B35" s="292"/>
      <c r="C35" s="636"/>
      <c r="D35" s="711"/>
      <c r="E35" s="711"/>
      <c r="F35" s="711"/>
      <c r="G35" s="711"/>
      <c r="H35" s="711"/>
      <c r="I35" s="711"/>
      <c r="J35" s="638"/>
      <c r="K35" s="371"/>
      <c r="L35" s="51">
        <v>0</v>
      </c>
      <c r="M35" s="367">
        <v>0</v>
      </c>
      <c r="N35" s="440">
        <f t="shared" si="2"/>
        <v>0</v>
      </c>
      <c r="O35" s="293"/>
      <c r="P35" s="87"/>
      <c r="Q35" s="447"/>
      <c r="R35" s="450"/>
      <c r="S35" s="448"/>
      <c r="T35" s="455"/>
      <c r="U35" s="36"/>
      <c r="V35" s="153"/>
      <c r="W35" s="36"/>
      <c r="X35" s="451"/>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ht="16.2" customHeight="1" x14ac:dyDescent="0.25">
      <c r="B36" s="292"/>
      <c r="C36" s="636"/>
      <c r="D36" s="711"/>
      <c r="E36" s="711"/>
      <c r="F36" s="711"/>
      <c r="G36" s="711"/>
      <c r="H36" s="711"/>
      <c r="I36" s="711"/>
      <c r="J36" s="638"/>
      <c r="K36" s="371"/>
      <c r="L36" s="51">
        <v>0</v>
      </c>
      <c r="M36" s="367">
        <v>0</v>
      </c>
      <c r="N36" s="440">
        <f t="shared" si="2"/>
        <v>0</v>
      </c>
      <c r="O36" s="293"/>
      <c r="P36" s="87"/>
      <c r="Q36" s="447"/>
      <c r="R36" s="450"/>
      <c r="S36" s="448"/>
      <c r="T36" s="455"/>
      <c r="U36" s="36"/>
      <c r="V36" s="153"/>
      <c r="W36" s="36"/>
      <c r="X36" s="451"/>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ht="16.2" customHeight="1" x14ac:dyDescent="0.25">
      <c r="B37" s="292"/>
      <c r="C37" s="636"/>
      <c r="D37" s="711"/>
      <c r="E37" s="711"/>
      <c r="F37" s="711"/>
      <c r="G37" s="711"/>
      <c r="H37" s="711"/>
      <c r="I37" s="711"/>
      <c r="J37" s="638"/>
      <c r="K37" s="371"/>
      <c r="L37" s="51">
        <v>0</v>
      </c>
      <c r="M37" s="367">
        <v>0</v>
      </c>
      <c r="N37" s="440">
        <f t="shared" si="2"/>
        <v>0</v>
      </c>
      <c r="O37" s="293"/>
      <c r="P37" s="87"/>
      <c r="Q37" s="447"/>
      <c r="R37" s="450"/>
      <c r="S37" s="448"/>
      <c r="T37" s="455"/>
      <c r="U37" s="36"/>
      <c r="V37" s="153"/>
      <c r="W37" s="36"/>
      <c r="X37" s="451"/>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ht="16.2" customHeight="1" x14ac:dyDescent="0.25">
      <c r="B38" s="292"/>
      <c r="C38" s="636"/>
      <c r="D38" s="711"/>
      <c r="E38" s="711"/>
      <c r="F38" s="711"/>
      <c r="G38" s="711"/>
      <c r="H38" s="711"/>
      <c r="I38" s="711"/>
      <c r="J38" s="638"/>
      <c r="K38" s="372"/>
      <c r="L38" s="51">
        <v>0</v>
      </c>
      <c r="M38" s="367">
        <v>0</v>
      </c>
      <c r="N38" s="440">
        <f t="shared" si="2"/>
        <v>0</v>
      </c>
      <c r="O38" s="293"/>
      <c r="P38" s="87"/>
      <c r="Q38" s="447"/>
      <c r="R38" s="450"/>
      <c r="S38" s="448"/>
      <c r="T38" s="455"/>
      <c r="U38" s="36"/>
      <c r="V38" s="153"/>
      <c r="W38" s="36"/>
      <c r="X38" s="451"/>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16.2" customHeight="1" thickBot="1" x14ac:dyDescent="0.3">
      <c r="B39" s="292"/>
      <c r="C39" s="633"/>
      <c r="D39" s="712"/>
      <c r="E39" s="712"/>
      <c r="F39" s="712"/>
      <c r="G39" s="712"/>
      <c r="H39" s="712"/>
      <c r="I39" s="712"/>
      <c r="J39" s="635"/>
      <c r="K39" s="373"/>
      <c r="L39" s="52">
        <v>0</v>
      </c>
      <c r="M39" s="368">
        <v>0</v>
      </c>
      <c r="N39" s="197">
        <f t="shared" si="2"/>
        <v>0</v>
      </c>
      <c r="O39" s="293"/>
      <c r="P39" s="87"/>
      <c r="Q39" s="447"/>
      <c r="R39" s="450"/>
      <c r="S39" s="448"/>
      <c r="T39" s="455"/>
      <c r="U39" s="36"/>
      <c r="V39" s="153"/>
      <c r="W39" s="36"/>
      <c r="X39" s="451"/>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18" customHeight="1" thickTop="1" x14ac:dyDescent="0.25">
      <c r="B40" s="292"/>
      <c r="C40" s="109"/>
      <c r="D40" s="109"/>
      <c r="E40" s="109"/>
      <c r="F40" s="109"/>
      <c r="G40" s="109"/>
      <c r="H40" s="109"/>
      <c r="I40" s="109"/>
      <c r="J40" s="109"/>
      <c r="K40" s="465"/>
      <c r="L40" s="198"/>
      <c r="M40" s="199" t="s">
        <v>19</v>
      </c>
      <c r="N40" s="215">
        <f>SUM(N30:N39)</f>
        <v>0</v>
      </c>
      <c r="O40" s="293"/>
      <c r="P40" s="87"/>
      <c r="Q40" s="447"/>
      <c r="R40" s="447"/>
      <c r="S40" s="447"/>
      <c r="T40" s="447"/>
      <c r="U40" s="447"/>
      <c r="V40" s="447"/>
      <c r="W40" s="447"/>
      <c r="X40" s="451"/>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13.95" customHeight="1" x14ac:dyDescent="0.25">
      <c r="B41" s="292"/>
      <c r="C41" s="604" t="s">
        <v>29</v>
      </c>
      <c r="D41" s="518"/>
      <c r="E41" s="518"/>
      <c r="F41" s="518"/>
      <c r="G41" s="518"/>
      <c r="H41" s="518"/>
      <c r="I41" s="518"/>
      <c r="J41" s="96"/>
      <c r="K41" s="96"/>
      <c r="L41" s="96"/>
      <c r="M41" s="96"/>
      <c r="N41" s="109"/>
      <c r="O41" s="293"/>
      <c r="P41" s="87"/>
      <c r="Q41" s="447"/>
      <c r="R41" s="447"/>
      <c r="S41" s="447"/>
      <c r="T41" s="447"/>
      <c r="U41" s="447"/>
      <c r="V41" s="447"/>
      <c r="W41" s="447"/>
      <c r="X41" s="447"/>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12.6" customHeight="1" x14ac:dyDescent="0.25">
      <c r="B42" s="292"/>
      <c r="C42" s="109"/>
      <c r="D42" s="96"/>
      <c r="E42" s="96"/>
      <c r="F42" s="96"/>
      <c r="G42" s="96"/>
      <c r="H42" s="96"/>
      <c r="I42" s="96"/>
      <c r="J42" s="96"/>
      <c r="K42" s="96"/>
      <c r="L42" s="96"/>
      <c r="M42" s="93" t="s">
        <v>30</v>
      </c>
      <c r="N42" s="217">
        <f>N18+N26+N40</f>
        <v>0</v>
      </c>
      <c r="O42" s="293"/>
      <c r="P42" s="87"/>
      <c r="Q42" s="447"/>
      <c r="R42" s="447"/>
      <c r="S42" s="447"/>
      <c r="T42" s="447"/>
      <c r="U42" s="447"/>
      <c r="V42" s="447"/>
      <c r="W42" s="447"/>
      <c r="X42" s="447"/>
      <c r="Y42" s="109"/>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25.8" customHeight="1" x14ac:dyDescent="0.25">
      <c r="B43" s="180"/>
      <c r="C43" s="181"/>
      <c r="D43" s="181"/>
      <c r="E43" s="181"/>
      <c r="F43" s="181"/>
      <c r="G43" s="181"/>
      <c r="H43" s="181"/>
      <c r="I43" s="181"/>
      <c r="J43" s="181"/>
      <c r="K43" s="181"/>
      <c r="L43" s="181"/>
      <c r="M43" s="181"/>
      <c r="N43" s="181"/>
      <c r="O43" s="184"/>
      <c r="P43" s="190"/>
      <c r="Q43" s="446"/>
      <c r="R43" s="446"/>
      <c r="S43" s="446"/>
      <c r="T43" s="446"/>
      <c r="U43" s="446"/>
      <c r="V43" s="446"/>
      <c r="W43" s="446"/>
      <c r="X43" s="446"/>
      <c r="Y43" s="446"/>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Q44" s="448"/>
      <c r="R44" s="448"/>
      <c r="S44" s="448"/>
      <c r="T44" s="448"/>
      <c r="U44" s="448"/>
      <c r="V44" s="448"/>
      <c r="W44" s="448"/>
      <c r="X44" s="448"/>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D45" s="82"/>
      <c r="E45" s="82"/>
      <c r="F45" s="82"/>
      <c r="G45" s="82"/>
      <c r="H45" s="82"/>
      <c r="I45" s="82"/>
      <c r="J45" s="82"/>
      <c r="K45" s="82"/>
      <c r="L45" s="82"/>
      <c r="M45" s="90"/>
      <c r="N45" s="82"/>
      <c r="O45" s="82"/>
      <c r="P45" s="82"/>
      <c r="Q45" s="448"/>
      <c r="R45" s="448"/>
      <c r="S45" s="448"/>
      <c r="T45" s="448"/>
      <c r="U45" s="448"/>
      <c r="V45" s="448"/>
      <c r="W45" s="448"/>
      <c r="X45" s="448"/>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31"/>
      <c r="E46" s="31"/>
      <c r="F46" s="31"/>
      <c r="G46" s="31"/>
      <c r="H46" s="31"/>
      <c r="I46" s="31"/>
      <c r="J46" s="82"/>
      <c r="K46" s="82"/>
      <c r="L46" s="82"/>
      <c r="M46" s="82"/>
      <c r="N46" s="82"/>
      <c r="O46" s="82"/>
      <c r="P46" s="82"/>
      <c r="Q46" s="448"/>
      <c r="R46" s="448"/>
      <c r="S46" s="448"/>
      <c r="T46" s="448"/>
      <c r="U46" s="448"/>
      <c r="V46" s="448"/>
      <c r="W46" s="448"/>
      <c r="X46" s="448"/>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82"/>
      <c r="E47" s="82"/>
      <c r="F47" s="82"/>
      <c r="G47" s="82"/>
      <c r="H47" s="82"/>
      <c r="I47" s="82"/>
      <c r="J47" s="82"/>
      <c r="K47" s="82"/>
      <c r="L47" s="82"/>
      <c r="M47" s="82"/>
      <c r="N47" s="161"/>
      <c r="O47" s="82"/>
      <c r="P47" s="82"/>
      <c r="Q47" s="448"/>
      <c r="R47" s="448"/>
      <c r="S47" s="448"/>
      <c r="T47" s="448"/>
      <c r="U47" s="448"/>
      <c r="V47" s="448"/>
      <c r="W47" s="448"/>
      <c r="X47" s="448"/>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160"/>
      <c r="E48" s="160"/>
      <c r="F48" s="160"/>
      <c r="G48" s="160"/>
      <c r="H48" s="160"/>
      <c r="I48" s="160"/>
      <c r="J48" s="82"/>
      <c r="K48" s="82"/>
      <c r="L48" s="82"/>
      <c r="M48" s="96"/>
      <c r="N48" s="82"/>
      <c r="O48" s="82"/>
      <c r="P48" s="82"/>
      <c r="Q48" s="448"/>
      <c r="R48" s="448"/>
      <c r="S48" s="448"/>
      <c r="T48" s="448"/>
      <c r="U48" s="448"/>
      <c r="V48" s="448"/>
      <c r="W48" s="448"/>
      <c r="X48" s="448"/>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82"/>
      <c r="E49" s="82"/>
      <c r="F49" s="82"/>
      <c r="G49" s="82"/>
      <c r="H49" s="82"/>
      <c r="I49" s="82"/>
      <c r="J49" s="82"/>
      <c r="K49" s="82"/>
      <c r="L49" s="82"/>
      <c r="M49" s="82"/>
      <c r="N49" s="82"/>
      <c r="O49" s="82"/>
      <c r="P49" s="82"/>
      <c r="Q49" s="448"/>
      <c r="R49" s="448"/>
      <c r="S49" s="448"/>
      <c r="T49" s="448"/>
      <c r="U49" s="448"/>
      <c r="V49" s="448"/>
      <c r="W49" s="448"/>
      <c r="X49" s="448"/>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109"/>
      <c r="E50" s="109"/>
      <c r="F50" s="109"/>
      <c r="G50" s="109"/>
      <c r="H50" s="109"/>
      <c r="I50" s="109"/>
      <c r="J50" s="109"/>
      <c r="K50" s="109"/>
      <c r="L50" s="109"/>
      <c r="M50" s="109"/>
      <c r="N50" s="109"/>
      <c r="O50" s="109"/>
      <c r="P50" s="109"/>
      <c r="Q50" s="448"/>
      <c r="R50" s="448"/>
      <c r="S50" s="448"/>
      <c r="T50" s="448"/>
      <c r="U50" s="448"/>
      <c r="V50" s="448"/>
      <c r="W50" s="448"/>
      <c r="X50" s="448"/>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109"/>
      <c r="Q51" s="448"/>
      <c r="R51" s="448"/>
      <c r="S51" s="448"/>
      <c r="T51" s="448"/>
      <c r="U51" s="448"/>
      <c r="V51" s="448"/>
      <c r="W51" s="448"/>
      <c r="X51" s="448"/>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556"/>
      <c r="E52" s="556"/>
      <c r="F52" s="556"/>
      <c r="G52" s="556"/>
      <c r="H52" s="556"/>
      <c r="I52" s="556"/>
      <c r="J52" s="557"/>
      <c r="K52" s="557"/>
      <c r="L52" s="557"/>
      <c r="M52" s="557"/>
      <c r="N52" s="162"/>
      <c r="O52" s="109"/>
      <c r="P52" s="109"/>
      <c r="Q52" s="448"/>
      <c r="R52" s="448"/>
      <c r="S52" s="448"/>
      <c r="T52" s="448"/>
      <c r="U52" s="448"/>
      <c r="V52" s="448"/>
      <c r="W52" s="448"/>
      <c r="X52" s="448"/>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556"/>
      <c r="E53" s="556"/>
      <c r="F53" s="556"/>
      <c r="G53" s="556"/>
      <c r="H53" s="556"/>
      <c r="I53" s="556"/>
      <c r="J53" s="556"/>
      <c r="K53" s="556"/>
      <c r="L53" s="557"/>
      <c r="M53" s="557"/>
      <c r="N53" s="36"/>
      <c r="O53" s="109"/>
      <c r="P53" s="109"/>
      <c r="Q53" s="448"/>
      <c r="R53" s="448"/>
      <c r="S53" s="448"/>
      <c r="T53" s="448"/>
      <c r="U53" s="448"/>
      <c r="V53" s="448"/>
      <c r="W53" s="448"/>
      <c r="X53" s="448"/>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109"/>
      <c r="E54" s="109"/>
      <c r="F54" s="109"/>
      <c r="G54" s="109"/>
      <c r="H54" s="109"/>
      <c r="I54" s="109"/>
      <c r="J54" s="109"/>
      <c r="K54" s="109"/>
      <c r="L54" s="109"/>
      <c r="M54" s="109"/>
      <c r="N54" s="36"/>
      <c r="O54" s="109"/>
      <c r="P54" s="109"/>
      <c r="Q54" s="448"/>
      <c r="R54" s="448"/>
      <c r="S54" s="448"/>
      <c r="T54" s="448"/>
      <c r="U54" s="448"/>
      <c r="V54" s="448"/>
      <c r="W54" s="448"/>
      <c r="X54" s="448"/>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9"/>
      <c r="N55" s="451"/>
      <c r="O55" s="109"/>
      <c r="P55" s="109"/>
      <c r="Q55" s="448"/>
      <c r="R55" s="448"/>
      <c r="S55" s="448"/>
      <c r="T55" s="448"/>
      <c r="U55" s="448"/>
      <c r="V55" s="448"/>
      <c r="W55" s="448"/>
      <c r="X55" s="448"/>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109"/>
      <c r="N56" s="36"/>
      <c r="O56" s="109"/>
      <c r="P56" s="109"/>
      <c r="Q56" s="448"/>
      <c r="R56" s="448"/>
      <c r="S56" s="448"/>
      <c r="T56" s="448"/>
      <c r="U56" s="448"/>
      <c r="V56" s="448"/>
      <c r="W56" s="448"/>
      <c r="X56" s="448"/>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9"/>
      <c r="N57" s="451"/>
      <c r="O57" s="109"/>
      <c r="P57" s="109"/>
      <c r="Q57" s="448"/>
      <c r="R57" s="448"/>
      <c r="S57" s="448"/>
      <c r="T57" s="448"/>
      <c r="U57" s="448"/>
      <c r="V57" s="448"/>
      <c r="W57" s="448"/>
      <c r="X57" s="448"/>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9"/>
      <c r="N58" s="457"/>
      <c r="O58" s="109"/>
      <c r="P58" s="109"/>
      <c r="Q58" s="448"/>
      <c r="R58" s="448"/>
      <c r="S58" s="448"/>
      <c r="T58" s="448"/>
      <c r="U58" s="448"/>
      <c r="V58" s="448"/>
      <c r="W58" s="448"/>
      <c r="X58" s="448"/>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109"/>
      <c r="L59" s="82"/>
      <c r="M59" s="82"/>
      <c r="N59" s="164"/>
      <c r="O59" s="82"/>
      <c r="P59" s="82"/>
      <c r="Q59" s="448"/>
      <c r="R59" s="448"/>
      <c r="S59" s="448"/>
      <c r="T59" s="448"/>
      <c r="U59" s="448"/>
      <c r="V59" s="448"/>
      <c r="W59" s="448"/>
      <c r="X59" s="448"/>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63"/>
      <c r="E60" s="163"/>
      <c r="F60" s="163"/>
      <c r="G60" s="163"/>
      <c r="H60" s="163"/>
      <c r="I60" s="163"/>
      <c r="J60" s="109"/>
      <c r="K60" s="109"/>
      <c r="L60" s="82"/>
      <c r="M60" s="82"/>
      <c r="N60" s="82"/>
      <c r="O60" s="82"/>
      <c r="P60" s="82"/>
      <c r="Q60" s="448"/>
      <c r="R60" s="448"/>
      <c r="S60" s="448"/>
      <c r="T60" s="448"/>
      <c r="U60" s="448"/>
      <c r="V60" s="448"/>
      <c r="W60" s="448"/>
      <c r="X60" s="448"/>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09"/>
      <c r="E61" s="109"/>
      <c r="F61" s="109"/>
      <c r="G61" s="109"/>
      <c r="H61" s="109"/>
      <c r="I61" s="109"/>
      <c r="J61" s="109"/>
      <c r="K61" s="109"/>
      <c r="L61" s="82"/>
      <c r="M61" s="82"/>
      <c r="N61" s="82"/>
      <c r="O61" s="82"/>
      <c r="P61" s="82"/>
      <c r="Q61" s="448"/>
      <c r="R61" s="448"/>
      <c r="S61" s="448"/>
      <c r="T61" s="448"/>
      <c r="U61" s="448"/>
      <c r="V61" s="448"/>
      <c r="W61" s="448"/>
      <c r="X61" s="448"/>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109"/>
      <c r="H62" s="109"/>
      <c r="I62" s="109"/>
      <c r="J62" s="109"/>
      <c r="K62" s="109"/>
      <c r="L62" s="82"/>
      <c r="M62" s="82"/>
      <c r="N62" s="82"/>
      <c r="O62" s="82"/>
      <c r="P62" s="82"/>
      <c r="Q62" s="448"/>
      <c r="R62" s="448"/>
      <c r="S62" s="448"/>
      <c r="T62" s="448"/>
      <c r="U62" s="448"/>
      <c r="V62" s="448"/>
      <c r="W62" s="448"/>
      <c r="X62" s="448"/>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109"/>
      <c r="H63" s="109"/>
      <c r="I63" s="109"/>
      <c r="J63" s="109"/>
      <c r="K63" s="109"/>
      <c r="L63" s="82"/>
      <c r="M63" s="82"/>
      <c r="N63" s="82"/>
      <c r="O63" s="82"/>
      <c r="P63" s="82"/>
      <c r="Q63" s="448"/>
      <c r="R63" s="448"/>
      <c r="S63" s="448"/>
      <c r="T63" s="448"/>
      <c r="U63" s="448"/>
      <c r="V63" s="448"/>
      <c r="W63" s="448"/>
      <c r="X63" s="448"/>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109"/>
      <c r="H64" s="109"/>
      <c r="I64" s="109"/>
      <c r="J64" s="109"/>
      <c r="K64" s="109"/>
      <c r="L64" s="82"/>
      <c r="M64" s="82"/>
      <c r="N64" s="82"/>
      <c r="O64" s="82"/>
      <c r="P64" s="82"/>
      <c r="Q64" s="448"/>
      <c r="R64" s="448"/>
      <c r="S64" s="448"/>
      <c r="T64" s="448"/>
      <c r="U64" s="448"/>
      <c r="V64" s="448"/>
      <c r="W64" s="448"/>
      <c r="X64" s="448"/>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109"/>
      <c r="H65" s="109"/>
      <c r="I65" s="109"/>
      <c r="J65" s="109"/>
      <c r="K65" s="109"/>
      <c r="L65" s="82"/>
      <c r="M65" s="82"/>
      <c r="N65" s="82"/>
      <c r="O65" s="82"/>
      <c r="P65" s="82"/>
      <c r="Q65" s="448"/>
      <c r="R65" s="448"/>
      <c r="S65" s="448"/>
      <c r="T65" s="448"/>
      <c r="U65" s="448"/>
      <c r="V65" s="448"/>
      <c r="W65" s="448"/>
      <c r="X65" s="448"/>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109"/>
      <c r="H66" s="109"/>
      <c r="I66" s="109"/>
      <c r="J66" s="109"/>
      <c r="K66" s="109"/>
      <c r="L66" s="82"/>
      <c r="M66" s="82"/>
      <c r="N66" s="82"/>
      <c r="O66" s="82"/>
      <c r="P66" s="82"/>
      <c r="Q66" s="448"/>
      <c r="R66" s="448"/>
      <c r="S66" s="448"/>
      <c r="T66" s="448"/>
      <c r="U66" s="448"/>
      <c r="V66" s="448"/>
      <c r="W66" s="448"/>
      <c r="X66" s="448"/>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109"/>
      <c r="H67" s="109"/>
      <c r="I67" s="109"/>
      <c r="J67" s="109"/>
      <c r="K67" s="109"/>
      <c r="L67" s="82"/>
      <c r="M67" s="82"/>
      <c r="N67" s="82"/>
      <c r="O67" s="82"/>
      <c r="P67" s="82"/>
      <c r="Q67" s="448"/>
      <c r="R67" s="448"/>
      <c r="S67" s="448"/>
      <c r="T67" s="448"/>
      <c r="U67" s="448"/>
      <c r="V67" s="448"/>
      <c r="W67" s="448"/>
      <c r="X67" s="448"/>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82"/>
      <c r="E68" s="82"/>
      <c r="F68" s="82"/>
      <c r="G68" s="82"/>
      <c r="H68" s="82"/>
      <c r="I68" s="82"/>
      <c r="J68" s="82"/>
      <c r="K68" s="82"/>
      <c r="L68" s="82"/>
      <c r="M68" s="82"/>
      <c r="N68" s="82"/>
      <c r="O68" s="82"/>
      <c r="P68" s="82"/>
      <c r="Q68" s="448"/>
      <c r="R68" s="448"/>
      <c r="S68" s="448"/>
      <c r="T68" s="448"/>
      <c r="U68" s="448"/>
      <c r="V68" s="448"/>
      <c r="W68" s="448"/>
      <c r="X68" s="448"/>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448"/>
      <c r="R69" s="448"/>
      <c r="S69" s="448"/>
      <c r="T69" s="448"/>
      <c r="U69" s="448"/>
      <c r="V69" s="448"/>
      <c r="W69" s="448"/>
      <c r="X69" s="448"/>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448"/>
      <c r="R70" s="448"/>
      <c r="S70" s="448"/>
      <c r="T70" s="448"/>
      <c r="U70" s="448"/>
      <c r="V70" s="448"/>
      <c r="W70" s="448"/>
      <c r="X70" s="448"/>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448"/>
      <c r="R71" s="448"/>
      <c r="S71" s="448"/>
      <c r="T71" s="448"/>
      <c r="U71" s="448"/>
      <c r="V71" s="448"/>
      <c r="W71" s="448"/>
      <c r="X71" s="448"/>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448"/>
      <c r="R72" s="448"/>
      <c r="S72" s="448"/>
      <c r="T72" s="448"/>
      <c r="U72" s="448"/>
      <c r="V72" s="448"/>
      <c r="W72" s="448"/>
      <c r="X72" s="448"/>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448"/>
      <c r="R73" s="448"/>
      <c r="S73" s="448"/>
      <c r="T73" s="448"/>
      <c r="U73" s="448"/>
      <c r="V73" s="448"/>
      <c r="W73" s="448"/>
      <c r="X73" s="448"/>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448"/>
      <c r="R74" s="448"/>
      <c r="S74" s="448"/>
      <c r="T74" s="448"/>
      <c r="U74" s="448"/>
      <c r="V74" s="448"/>
      <c r="W74" s="448"/>
      <c r="X74" s="448"/>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448"/>
      <c r="R75" s="448"/>
      <c r="S75" s="448"/>
      <c r="T75" s="448"/>
      <c r="U75" s="448"/>
      <c r="V75" s="448"/>
      <c r="W75" s="448"/>
      <c r="X75" s="448"/>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448"/>
      <c r="R76" s="448"/>
      <c r="S76" s="448"/>
      <c r="T76" s="448"/>
      <c r="U76" s="448"/>
      <c r="V76" s="448"/>
      <c r="W76" s="448"/>
      <c r="X76" s="448"/>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448"/>
      <c r="R77" s="448"/>
      <c r="S77" s="448"/>
      <c r="T77" s="448"/>
      <c r="U77" s="448"/>
      <c r="V77" s="448"/>
      <c r="W77" s="448"/>
      <c r="X77" s="448"/>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448"/>
      <c r="R78" s="448"/>
      <c r="S78" s="448"/>
      <c r="T78" s="448"/>
      <c r="U78" s="448"/>
      <c r="V78" s="448"/>
      <c r="W78" s="448"/>
      <c r="X78" s="448"/>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448"/>
      <c r="R79" s="448"/>
      <c r="S79" s="448"/>
      <c r="T79" s="448"/>
      <c r="U79" s="448"/>
      <c r="V79" s="448"/>
      <c r="W79" s="448"/>
      <c r="X79" s="448"/>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448"/>
      <c r="R80" s="448"/>
      <c r="S80" s="448"/>
      <c r="T80" s="448"/>
      <c r="U80" s="448"/>
      <c r="V80" s="448"/>
      <c r="W80" s="448"/>
      <c r="X80" s="448"/>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448"/>
      <c r="R81" s="448"/>
      <c r="S81" s="448"/>
      <c r="T81" s="448"/>
      <c r="U81" s="448"/>
      <c r="V81" s="448"/>
      <c r="W81" s="448"/>
      <c r="X81" s="448"/>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448"/>
      <c r="R82" s="448"/>
      <c r="S82" s="448"/>
      <c r="T82" s="448"/>
      <c r="U82" s="448"/>
      <c r="V82" s="448"/>
      <c r="W82" s="448"/>
      <c r="X82" s="448"/>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448"/>
      <c r="R83" s="448"/>
      <c r="S83" s="448"/>
      <c r="T83" s="448"/>
      <c r="U83" s="448"/>
      <c r="V83" s="448"/>
      <c r="W83" s="448"/>
      <c r="X83" s="448"/>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448"/>
      <c r="R84" s="448"/>
      <c r="S84" s="448"/>
      <c r="T84" s="448"/>
      <c r="U84" s="448"/>
      <c r="V84" s="448"/>
      <c r="W84" s="448"/>
      <c r="X84" s="448"/>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448"/>
      <c r="R85" s="448"/>
      <c r="S85" s="448"/>
      <c r="T85" s="448"/>
      <c r="U85" s="448"/>
      <c r="V85" s="448"/>
      <c r="W85" s="448"/>
      <c r="X85" s="448"/>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448"/>
      <c r="R86" s="448"/>
      <c r="S86" s="448"/>
      <c r="T86" s="448"/>
      <c r="U86" s="448"/>
      <c r="V86" s="448"/>
      <c r="W86" s="448"/>
      <c r="X86" s="448"/>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448"/>
      <c r="R87" s="448"/>
      <c r="S87" s="448"/>
      <c r="T87" s="448"/>
      <c r="U87" s="448"/>
      <c r="V87" s="448"/>
      <c r="W87" s="448"/>
      <c r="X87" s="448"/>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448"/>
      <c r="R88" s="448"/>
      <c r="S88" s="448"/>
      <c r="T88" s="448"/>
      <c r="U88" s="448"/>
      <c r="V88" s="448"/>
      <c r="W88" s="448"/>
      <c r="X88" s="448"/>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448"/>
      <c r="R89" s="448"/>
      <c r="S89" s="448"/>
      <c r="T89" s="448"/>
      <c r="U89" s="448"/>
      <c r="V89" s="448"/>
      <c r="W89" s="448"/>
      <c r="X89" s="448"/>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448"/>
      <c r="R90" s="448"/>
      <c r="S90" s="448"/>
      <c r="T90" s="448"/>
      <c r="U90" s="448"/>
      <c r="V90" s="448"/>
      <c r="W90" s="448"/>
      <c r="X90" s="448"/>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448"/>
      <c r="R91" s="448"/>
      <c r="S91" s="448"/>
      <c r="T91" s="448"/>
      <c r="U91" s="448"/>
      <c r="V91" s="448"/>
      <c r="W91" s="448"/>
      <c r="X91" s="448"/>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555"/>
      <c r="P92" s="446"/>
      <c r="Q92" s="448"/>
      <c r="R92" s="448"/>
      <c r="S92" s="448"/>
      <c r="T92" s="448"/>
      <c r="U92" s="448"/>
      <c r="V92" s="448"/>
      <c r="W92" s="448"/>
      <c r="X92" s="448"/>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555"/>
      <c r="P93" s="446"/>
      <c r="Q93" s="448"/>
      <c r="R93" s="448"/>
      <c r="S93" s="448"/>
      <c r="T93" s="448"/>
      <c r="U93" s="448"/>
      <c r="V93" s="448"/>
      <c r="W93" s="448"/>
      <c r="X93" s="448"/>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448"/>
      <c r="R94" s="448"/>
      <c r="S94" s="448"/>
      <c r="T94" s="448"/>
      <c r="U94" s="448"/>
      <c r="V94" s="448"/>
      <c r="W94" s="448"/>
      <c r="X94" s="448"/>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448"/>
      <c r="R95" s="448"/>
      <c r="S95" s="448"/>
      <c r="T95" s="448"/>
      <c r="U95" s="448"/>
      <c r="V95" s="448"/>
      <c r="W95" s="448"/>
      <c r="X95" s="448"/>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448"/>
      <c r="R96" s="448"/>
      <c r="S96" s="448"/>
      <c r="T96" s="448"/>
      <c r="U96" s="448"/>
      <c r="V96" s="448"/>
      <c r="W96" s="448"/>
      <c r="X96" s="448"/>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448"/>
      <c r="R97" s="448"/>
      <c r="S97" s="448"/>
      <c r="T97" s="448"/>
      <c r="U97" s="448"/>
      <c r="V97" s="448"/>
      <c r="W97" s="448"/>
      <c r="X97" s="448"/>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448"/>
      <c r="R98" s="448"/>
      <c r="S98" s="448"/>
      <c r="T98" s="448"/>
      <c r="U98" s="448"/>
      <c r="V98" s="448"/>
      <c r="W98" s="448"/>
      <c r="X98" s="448"/>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448"/>
      <c r="R99" s="448"/>
      <c r="S99" s="448"/>
      <c r="T99" s="448"/>
      <c r="U99" s="448"/>
      <c r="V99" s="448"/>
      <c r="W99" s="448"/>
      <c r="X99" s="448"/>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448"/>
      <c r="R100" s="448"/>
      <c r="S100" s="448"/>
      <c r="T100" s="448"/>
      <c r="U100" s="448"/>
      <c r="V100" s="448"/>
      <c r="W100" s="448"/>
      <c r="X100" s="448"/>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448"/>
      <c r="R101" s="448"/>
      <c r="S101" s="448"/>
      <c r="T101" s="448"/>
      <c r="U101" s="448"/>
      <c r="V101" s="448"/>
      <c r="W101" s="448"/>
      <c r="X101" s="448"/>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448"/>
      <c r="R102" s="448"/>
      <c r="S102" s="448"/>
      <c r="T102" s="448"/>
      <c r="U102" s="448"/>
      <c r="V102" s="448"/>
      <c r="W102" s="448"/>
      <c r="X102" s="448"/>
      <c r="Y102" s="82"/>
      <c r="Z102" s="82"/>
      <c r="AA102" s="82"/>
      <c r="AB102" s="82"/>
      <c r="AC102" s="82"/>
      <c r="AD102" s="82"/>
    </row>
  </sheetData>
  <sheetProtection algorithmName="SHA-512" hashValue="YsLZZkNIaU87FgmEKkepHpi8+72Zlpac4wyqH8e4qnJ6GDvtJrHgvummeIWSxl58klQloaQ+sHxWX+lbWw1cDQ==" saltValue="+6zRnpXbq51FmtMkoP2W5Q==" spinCount="100000" sheet="1" scenarios="1" formatCells="0"/>
  <mergeCells count="37">
    <mergeCell ref="M2:N2"/>
    <mergeCell ref="N3:N4"/>
    <mergeCell ref="M5:N5"/>
    <mergeCell ref="C6:D6"/>
    <mergeCell ref="J7:N8"/>
    <mergeCell ref="C8:I8"/>
    <mergeCell ref="C22:K22"/>
    <mergeCell ref="J9:N9"/>
    <mergeCell ref="C10:N10"/>
    <mergeCell ref="C12:K12"/>
    <mergeCell ref="C13:K13"/>
    <mergeCell ref="C14:K14"/>
    <mergeCell ref="C15:K15"/>
    <mergeCell ref="C16:K16"/>
    <mergeCell ref="C17:K17"/>
    <mergeCell ref="C19:K19"/>
    <mergeCell ref="C20:E20"/>
    <mergeCell ref="C21:K21"/>
    <mergeCell ref="C37:J37"/>
    <mergeCell ref="C23:K23"/>
    <mergeCell ref="C24:K24"/>
    <mergeCell ref="C25:K25"/>
    <mergeCell ref="C29:E29"/>
    <mergeCell ref="C30:J30"/>
    <mergeCell ref="C31:J31"/>
    <mergeCell ref="C32:J32"/>
    <mergeCell ref="C33:J33"/>
    <mergeCell ref="C34:J34"/>
    <mergeCell ref="C35:J35"/>
    <mergeCell ref="C36:J36"/>
    <mergeCell ref="B93:O93"/>
    <mergeCell ref="C38:J38"/>
    <mergeCell ref="C39:J39"/>
    <mergeCell ref="C41:I41"/>
    <mergeCell ref="D52:M52"/>
    <mergeCell ref="D53:M53"/>
    <mergeCell ref="B92:O92"/>
  </mergeCells>
  <printOptions horizontalCentered="1" verticalCentered="1"/>
  <pageMargins left="0.25" right="0" top="0.25" bottom="0.25" header="0.25" footer="0.2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C93"/>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88671875" style="86" customWidth="1"/>
    <col min="2" max="2" width="5.21875" style="86" customWidth="1"/>
    <col min="3" max="3" width="3.5546875" style="86" customWidth="1"/>
    <col min="4" max="4" width="10.33203125" style="86" customWidth="1"/>
    <col min="5" max="5" width="5.33203125" style="86" customWidth="1"/>
    <col min="6" max="6" width="4.6640625" style="86" customWidth="1"/>
    <col min="7" max="7" width="2.33203125" style="86" customWidth="1"/>
    <col min="8" max="8" width="4.6640625" style="86" customWidth="1"/>
    <col min="9" max="9" width="5.77734375" style="86" customWidth="1"/>
    <col min="10" max="10" width="7.109375" style="86" customWidth="1"/>
    <col min="11" max="11" width="12.5546875" style="86" customWidth="1"/>
    <col min="12" max="14" width="11.44140625" style="86" customWidth="1"/>
    <col min="15" max="15" width="7.44140625" style="86" customWidth="1"/>
    <col min="16" max="16" width="13.44140625" style="86" customWidth="1"/>
    <col min="17" max="17" width="4.109375" style="86" customWidth="1"/>
    <col min="18" max="18" width="3.5546875" style="86" customWidth="1"/>
    <col min="19" max="19" width="31.6640625" style="86" customWidth="1"/>
    <col min="20" max="20" width="8.88671875" style="86" customWidth="1"/>
    <col min="21" max="21" width="2.44140625" style="86" customWidth="1"/>
    <col min="22" max="22" width="9.5546875" style="86" customWidth="1"/>
    <col min="23" max="23" width="9" style="86" customWidth="1"/>
    <col min="24" max="24" width="8.5546875" style="86" customWidth="1"/>
    <col min="25" max="25" width="10.44140625" style="86" customWidth="1"/>
    <col min="26" max="26" width="7.6640625" style="86" customWidth="1"/>
    <col min="27" max="16384" width="8.88671875" style="86"/>
  </cols>
  <sheetData>
    <row r="1" spans="2:55" ht="9" customHeight="1" x14ac:dyDescent="0.25"/>
    <row r="2" spans="2:55" ht="13.95" customHeight="1" x14ac:dyDescent="0.25">
      <c r="B2" s="165"/>
      <c r="C2" s="166"/>
      <c r="D2" s="166"/>
      <c r="E2" s="166"/>
      <c r="F2" s="166"/>
      <c r="G2" s="166"/>
      <c r="H2" s="166"/>
      <c r="I2" s="166"/>
      <c r="J2" s="166"/>
      <c r="K2" s="263"/>
      <c r="L2" s="167"/>
      <c r="M2" s="827"/>
      <c r="N2" s="828"/>
      <c r="O2" s="169"/>
      <c r="Q2" s="82"/>
      <c r="R2" s="82"/>
      <c r="S2" s="82"/>
      <c r="T2" s="82"/>
      <c r="U2" s="85"/>
      <c r="V2" s="85"/>
      <c r="W2" s="89"/>
      <c r="X2" s="90"/>
      <c r="Y2" s="148"/>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5" ht="9" customHeight="1" x14ac:dyDescent="0.4">
      <c r="B3" s="170"/>
      <c r="C3" s="171" t="s">
        <v>64</v>
      </c>
      <c r="D3" s="171"/>
      <c r="E3" s="346"/>
      <c r="F3" s="346"/>
      <c r="G3" s="346"/>
      <c r="H3" s="346"/>
      <c r="I3" s="82"/>
      <c r="J3" s="85"/>
      <c r="K3" s="259" t="s">
        <v>90</v>
      </c>
      <c r="L3" s="361" t="str">
        <f>'Cover Page'!O3</f>
        <v>2-5-18</v>
      </c>
      <c r="M3" s="829"/>
      <c r="N3" s="824"/>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5" ht="9" customHeight="1" x14ac:dyDescent="0.4">
      <c r="B4" s="170"/>
      <c r="C4" s="83" t="s">
        <v>65</v>
      </c>
      <c r="D4" s="83"/>
      <c r="E4" s="346"/>
      <c r="F4" s="346"/>
      <c r="G4" s="346"/>
      <c r="H4" s="346"/>
      <c r="I4" s="82"/>
      <c r="J4" s="85"/>
      <c r="K4" s="89"/>
      <c r="L4" s="90"/>
      <c r="M4" s="829"/>
      <c r="N4" s="830"/>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5" ht="9" customHeight="1" x14ac:dyDescent="0.4">
      <c r="B5" s="170"/>
      <c r="C5" s="346" t="s">
        <v>66</v>
      </c>
      <c r="D5" s="346"/>
      <c r="E5" s="346"/>
      <c r="F5" s="346"/>
      <c r="G5" s="346"/>
      <c r="H5" s="346"/>
      <c r="I5" s="82"/>
      <c r="J5" s="85"/>
      <c r="K5" s="89"/>
      <c r="L5" s="90"/>
      <c r="M5" s="824"/>
      <c r="N5" s="830"/>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5" ht="10.95" customHeight="1" x14ac:dyDescent="0.25">
      <c r="B6" s="170"/>
      <c r="C6" s="346" t="s">
        <v>67</v>
      </c>
      <c r="D6" s="346"/>
      <c r="E6" s="404" t="s">
        <v>71</v>
      </c>
      <c r="F6" s="303"/>
      <c r="G6" s="405" t="s">
        <v>72</v>
      </c>
      <c r="H6" s="303"/>
      <c r="I6" s="82"/>
      <c r="J6" s="194"/>
      <c r="K6" s="89"/>
      <c r="L6" s="90"/>
      <c r="M6" s="375"/>
      <c r="N6" s="376"/>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5" ht="19.8" customHeight="1" x14ac:dyDescent="0.25">
      <c r="B7" s="170"/>
      <c r="C7" s="82"/>
      <c r="D7" s="82"/>
      <c r="E7" s="82"/>
      <c r="F7" s="82"/>
      <c r="G7" s="82"/>
      <c r="H7" s="82"/>
      <c r="I7" s="82"/>
      <c r="J7" s="82"/>
      <c r="K7" s="85"/>
      <c r="L7" s="89"/>
      <c r="M7" s="374"/>
      <c r="N7" s="360"/>
      <c r="O7" s="266"/>
      <c r="Q7" s="82"/>
      <c r="R7" s="82"/>
      <c r="S7" s="82"/>
      <c r="T7" s="82"/>
      <c r="U7" s="85"/>
      <c r="V7" s="85"/>
      <c r="W7" s="89"/>
      <c r="X7" s="90"/>
      <c r="Y7" s="148"/>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5" ht="18" customHeight="1" x14ac:dyDescent="0.25">
      <c r="B8" s="170"/>
      <c r="C8" s="84"/>
      <c r="D8" s="320" t="s">
        <v>104</v>
      </c>
      <c r="E8" s="160"/>
      <c r="F8" s="160"/>
      <c r="G8" s="160"/>
      <c r="H8" s="160"/>
      <c r="I8" s="160"/>
      <c r="J8" s="82"/>
      <c r="K8" s="82"/>
      <c r="L8" s="82"/>
      <c r="M8" s="82"/>
      <c r="N8" s="96"/>
      <c r="O8" s="266"/>
      <c r="Q8" s="82"/>
      <c r="R8" s="84"/>
      <c r="S8" s="160"/>
      <c r="T8" s="82"/>
      <c r="U8" s="82"/>
      <c r="V8" s="82"/>
      <c r="W8" s="82"/>
      <c r="X8" s="82"/>
      <c r="Y8" s="96"/>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5" ht="31.2" customHeight="1" x14ac:dyDescent="0.3">
      <c r="B9" s="170"/>
      <c r="C9" s="82"/>
      <c r="D9" s="798" t="s">
        <v>138</v>
      </c>
      <c r="E9" s="799"/>
      <c r="F9" s="799"/>
      <c r="G9" s="799"/>
      <c r="H9" s="799"/>
      <c r="I9" s="799"/>
      <c r="J9" s="799"/>
      <c r="K9" s="799"/>
      <c r="L9" s="799"/>
      <c r="M9" s="799"/>
      <c r="N9" s="799"/>
      <c r="O9" s="266"/>
      <c r="Q9" s="82"/>
      <c r="R9" s="82"/>
      <c r="S9" s="109"/>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ht="10.199999999999999" customHeight="1" x14ac:dyDescent="0.25">
      <c r="B10" s="170"/>
      <c r="C10" s="82"/>
      <c r="D10" s="348"/>
      <c r="E10" s="349"/>
      <c r="F10" s="349"/>
      <c r="G10" s="349"/>
      <c r="H10" s="349"/>
      <c r="I10" s="349"/>
      <c r="J10" s="349"/>
      <c r="K10" s="349"/>
      <c r="L10" s="349"/>
      <c r="M10" s="349"/>
      <c r="N10" s="349"/>
      <c r="O10" s="266"/>
      <c r="Q10" s="82"/>
      <c r="R10" s="82"/>
      <c r="S10" s="109"/>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ht="89.4" customHeight="1" x14ac:dyDescent="0.25">
      <c r="B11" s="170"/>
      <c r="C11" s="800" t="s">
        <v>105</v>
      </c>
      <c r="D11" s="671"/>
      <c r="E11" s="671"/>
      <c r="F11" s="671"/>
      <c r="G11" s="671"/>
      <c r="H11" s="671"/>
      <c r="I11" s="671"/>
      <c r="J11" s="671"/>
      <c r="K11" s="671"/>
      <c r="L11" s="671"/>
      <c r="M11" s="671"/>
      <c r="N11" s="671"/>
      <c r="O11" s="266"/>
      <c r="Q11" s="82"/>
      <c r="R11" s="82"/>
      <c r="S11" s="109"/>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5" ht="27" customHeight="1" thickBot="1" x14ac:dyDescent="0.3">
      <c r="B12" s="292"/>
      <c r="C12" s="356"/>
      <c r="D12" s="356"/>
      <c r="E12" s="358" t="s">
        <v>32</v>
      </c>
      <c r="F12" s="358"/>
      <c r="G12" s="358"/>
      <c r="H12" s="358"/>
      <c r="I12" s="356"/>
      <c r="J12" s="356"/>
      <c r="K12" s="65"/>
      <c r="L12" s="196" t="s">
        <v>0</v>
      </c>
      <c r="M12" s="196" t="s">
        <v>4</v>
      </c>
      <c r="N12" s="358" t="s">
        <v>1</v>
      </c>
      <c r="O12" s="293"/>
      <c r="P12" s="87"/>
      <c r="Q12" s="109"/>
      <c r="R12" s="607"/>
      <c r="S12" s="557"/>
      <c r="T12" s="557"/>
      <c r="U12" s="557"/>
      <c r="V12" s="19"/>
      <c r="W12" s="250"/>
      <c r="X12" s="250"/>
      <c r="Y12" s="249"/>
      <c r="Z12" s="109"/>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5" ht="19.2" customHeight="1" thickTop="1" x14ac:dyDescent="0.25">
      <c r="B13" s="292"/>
      <c r="C13" s="795"/>
      <c r="D13" s="796"/>
      <c r="E13" s="796"/>
      <c r="F13" s="796"/>
      <c r="G13" s="796"/>
      <c r="H13" s="796"/>
      <c r="I13" s="796"/>
      <c r="J13" s="796"/>
      <c r="K13" s="797"/>
      <c r="L13" s="41">
        <v>0</v>
      </c>
      <c r="M13" s="53">
        <v>0</v>
      </c>
      <c r="N13" s="377">
        <f>L13*M13</f>
        <v>0</v>
      </c>
      <c r="O13" s="293"/>
      <c r="P13" s="87"/>
      <c r="Q13" s="109"/>
      <c r="R13" s="585"/>
      <c r="S13" s="557"/>
      <c r="T13" s="557"/>
      <c r="U13" s="153"/>
      <c r="V13" s="36"/>
      <c r="W13" s="107"/>
      <c r="X13" s="586"/>
      <c r="Y13" s="587"/>
      <c r="Z13" s="109"/>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5" ht="19.2" customHeight="1" x14ac:dyDescent="0.25">
      <c r="B14" s="292"/>
      <c r="C14" s="639"/>
      <c r="D14" s="640"/>
      <c r="E14" s="640"/>
      <c r="F14" s="640"/>
      <c r="G14" s="640"/>
      <c r="H14" s="640"/>
      <c r="I14" s="640"/>
      <c r="J14" s="640"/>
      <c r="K14" s="641"/>
      <c r="L14" s="43">
        <v>0</v>
      </c>
      <c r="M14" s="51">
        <v>0</v>
      </c>
      <c r="N14" s="379">
        <f t="shared" ref="N14:N22" si="0">L14*M14</f>
        <v>0</v>
      </c>
      <c r="O14" s="293"/>
      <c r="P14" s="87"/>
      <c r="Q14" s="109"/>
      <c r="R14" s="246"/>
      <c r="S14" s="244"/>
      <c r="T14" s="244"/>
      <c r="U14" s="153"/>
      <c r="V14" s="36"/>
      <c r="W14" s="107"/>
      <c r="X14" s="247"/>
      <c r="Y14" s="248"/>
      <c r="Z14" s="109"/>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5" ht="19.2" customHeight="1" x14ac:dyDescent="0.25">
      <c r="B15" s="292"/>
      <c r="C15" s="639"/>
      <c r="D15" s="640"/>
      <c r="E15" s="640"/>
      <c r="F15" s="640"/>
      <c r="G15" s="640"/>
      <c r="H15" s="640"/>
      <c r="I15" s="640"/>
      <c r="J15" s="640"/>
      <c r="K15" s="641"/>
      <c r="L15" s="43">
        <v>0</v>
      </c>
      <c r="M15" s="51">
        <v>0</v>
      </c>
      <c r="N15" s="379">
        <f t="shared" si="0"/>
        <v>0</v>
      </c>
      <c r="O15" s="293"/>
      <c r="P15" s="87"/>
      <c r="Q15" s="109"/>
      <c r="R15" s="585"/>
      <c r="S15" s="557"/>
      <c r="T15" s="557"/>
      <c r="U15" s="153"/>
      <c r="V15" s="36"/>
      <c r="W15" s="107"/>
      <c r="X15" s="586"/>
      <c r="Y15" s="587"/>
      <c r="Z15" s="109"/>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5" ht="19.2" customHeight="1" x14ac:dyDescent="0.25">
      <c r="B16" s="292"/>
      <c r="C16" s="639"/>
      <c r="D16" s="640"/>
      <c r="E16" s="640"/>
      <c r="F16" s="640"/>
      <c r="G16" s="640"/>
      <c r="H16" s="640"/>
      <c r="I16" s="640"/>
      <c r="J16" s="640"/>
      <c r="K16" s="641"/>
      <c r="L16" s="43">
        <v>0</v>
      </c>
      <c r="M16" s="51">
        <v>0</v>
      </c>
      <c r="N16" s="379">
        <f t="shared" si="0"/>
        <v>0</v>
      </c>
      <c r="O16" s="293"/>
      <c r="P16" s="87"/>
      <c r="Q16" s="109"/>
      <c r="R16" s="246"/>
      <c r="S16" s="244"/>
      <c r="T16" s="244"/>
      <c r="U16" s="153"/>
      <c r="V16" s="36"/>
      <c r="W16" s="107"/>
      <c r="X16" s="247"/>
      <c r="Y16" s="248"/>
      <c r="Z16" s="109"/>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9.2" customHeight="1" x14ac:dyDescent="0.25">
      <c r="B17" s="292"/>
      <c r="C17" s="639"/>
      <c r="D17" s="640"/>
      <c r="E17" s="640"/>
      <c r="F17" s="640"/>
      <c r="G17" s="640"/>
      <c r="H17" s="640"/>
      <c r="I17" s="640"/>
      <c r="J17" s="640"/>
      <c r="K17" s="641"/>
      <c r="L17" s="67">
        <v>0</v>
      </c>
      <c r="M17" s="54">
        <v>0</v>
      </c>
      <c r="N17" s="379">
        <f t="shared" si="0"/>
        <v>0</v>
      </c>
      <c r="O17" s="293"/>
      <c r="P17" s="87"/>
      <c r="Q17" s="109"/>
      <c r="R17" s="585"/>
      <c r="S17" s="557"/>
      <c r="T17" s="557"/>
      <c r="U17" s="153"/>
      <c r="V17" s="36"/>
      <c r="W17" s="107"/>
      <c r="X17" s="586"/>
      <c r="Y17" s="587"/>
      <c r="Z17" s="109"/>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9.2" customHeight="1" x14ac:dyDescent="0.25">
      <c r="B18" s="292"/>
      <c r="C18" s="639"/>
      <c r="D18" s="640"/>
      <c r="E18" s="640"/>
      <c r="F18" s="640"/>
      <c r="G18" s="640"/>
      <c r="H18" s="640"/>
      <c r="I18" s="640"/>
      <c r="J18" s="640"/>
      <c r="K18" s="641"/>
      <c r="L18" s="43">
        <v>0</v>
      </c>
      <c r="M18" s="51">
        <v>0</v>
      </c>
      <c r="N18" s="379">
        <f t="shared" ref="N18:N21" si="1">L18*M18</f>
        <v>0</v>
      </c>
      <c r="O18" s="293"/>
      <c r="P18" s="87"/>
      <c r="Q18" s="109"/>
      <c r="R18" s="246"/>
      <c r="S18" s="244"/>
      <c r="T18" s="244"/>
      <c r="U18" s="153"/>
      <c r="V18" s="36"/>
      <c r="W18" s="107"/>
      <c r="X18" s="247"/>
      <c r="Y18" s="248"/>
      <c r="Z18" s="109"/>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9.2" customHeight="1" x14ac:dyDescent="0.25">
      <c r="B19" s="292"/>
      <c r="C19" s="639"/>
      <c r="D19" s="640"/>
      <c r="E19" s="640"/>
      <c r="F19" s="640"/>
      <c r="G19" s="640"/>
      <c r="H19" s="640"/>
      <c r="I19" s="640"/>
      <c r="J19" s="640"/>
      <c r="K19" s="641"/>
      <c r="L19" s="43">
        <v>0</v>
      </c>
      <c r="M19" s="51">
        <v>0</v>
      </c>
      <c r="N19" s="379">
        <f t="shared" si="1"/>
        <v>0</v>
      </c>
      <c r="O19" s="293"/>
      <c r="P19" s="87"/>
      <c r="Q19" s="109"/>
      <c r="R19" s="585"/>
      <c r="S19" s="557"/>
      <c r="T19" s="557"/>
      <c r="U19" s="153"/>
      <c r="V19" s="36"/>
      <c r="W19" s="107"/>
      <c r="X19" s="586"/>
      <c r="Y19" s="587"/>
      <c r="Z19" s="109"/>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9.2" customHeight="1" x14ac:dyDescent="0.25">
      <c r="B20" s="292"/>
      <c r="C20" s="639"/>
      <c r="D20" s="640"/>
      <c r="E20" s="640"/>
      <c r="F20" s="640"/>
      <c r="G20" s="640"/>
      <c r="H20" s="640"/>
      <c r="I20" s="640"/>
      <c r="J20" s="640"/>
      <c r="K20" s="641"/>
      <c r="L20" s="43">
        <v>0</v>
      </c>
      <c r="M20" s="51">
        <v>0</v>
      </c>
      <c r="N20" s="379">
        <f t="shared" si="1"/>
        <v>0</v>
      </c>
      <c r="O20" s="293"/>
      <c r="P20" s="87"/>
      <c r="Q20" s="109"/>
      <c r="R20" s="246"/>
      <c r="S20" s="244"/>
      <c r="T20" s="244"/>
      <c r="U20" s="153"/>
      <c r="V20" s="36"/>
      <c r="W20" s="107"/>
      <c r="X20" s="247"/>
      <c r="Y20" s="248"/>
      <c r="Z20" s="109"/>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19.2" customHeight="1" x14ac:dyDescent="0.25">
      <c r="B21" s="292"/>
      <c r="C21" s="639"/>
      <c r="D21" s="640"/>
      <c r="E21" s="640"/>
      <c r="F21" s="640"/>
      <c r="G21" s="640"/>
      <c r="H21" s="640"/>
      <c r="I21" s="640"/>
      <c r="J21" s="640"/>
      <c r="K21" s="641"/>
      <c r="L21" s="67">
        <v>0</v>
      </c>
      <c r="M21" s="54">
        <v>0</v>
      </c>
      <c r="N21" s="379">
        <f t="shared" si="1"/>
        <v>0</v>
      </c>
      <c r="O21" s="293"/>
      <c r="P21" s="87"/>
      <c r="Q21" s="109"/>
      <c r="R21" s="585"/>
      <c r="S21" s="557"/>
      <c r="T21" s="557"/>
      <c r="U21" s="153"/>
      <c r="V21" s="36"/>
      <c r="W21" s="107"/>
      <c r="X21" s="586"/>
      <c r="Y21" s="587"/>
      <c r="Z21" s="109"/>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9.2" customHeight="1" thickBot="1" x14ac:dyDescent="0.3">
      <c r="B22" s="292"/>
      <c r="C22" s="783"/>
      <c r="D22" s="793"/>
      <c r="E22" s="793"/>
      <c r="F22" s="793"/>
      <c r="G22" s="793"/>
      <c r="H22" s="793"/>
      <c r="I22" s="793"/>
      <c r="J22" s="793"/>
      <c r="K22" s="794"/>
      <c r="L22" s="45">
        <v>0</v>
      </c>
      <c r="M22" s="55">
        <v>0</v>
      </c>
      <c r="N22" s="197">
        <f t="shared" si="0"/>
        <v>0</v>
      </c>
      <c r="O22" s="293"/>
      <c r="P22" s="87"/>
      <c r="Q22" s="109"/>
      <c r="R22" s="585"/>
      <c r="S22" s="557"/>
      <c r="T22" s="557"/>
      <c r="U22" s="153"/>
      <c r="V22" s="36"/>
      <c r="W22" s="107"/>
      <c r="X22" s="586"/>
      <c r="Y22" s="587"/>
      <c r="Z22" s="109"/>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31.2" customHeight="1" thickTop="1" x14ac:dyDescent="0.25">
      <c r="B23" s="292"/>
      <c r="C23" s="109"/>
      <c r="D23" s="109"/>
      <c r="E23" s="109"/>
      <c r="F23" s="109"/>
      <c r="G23" s="109"/>
      <c r="H23" s="109"/>
      <c r="I23" s="109"/>
      <c r="J23" s="198"/>
      <c r="K23" s="109"/>
      <c r="L23" s="198"/>
      <c r="M23" s="199" t="s">
        <v>33</v>
      </c>
      <c r="N23" s="217">
        <f>SUM(N13:N22)</f>
        <v>0</v>
      </c>
      <c r="O23" s="293"/>
      <c r="P23" s="87"/>
      <c r="Q23" s="109"/>
      <c r="R23" s="109"/>
      <c r="S23" s="109"/>
      <c r="T23" s="109"/>
      <c r="U23" s="109"/>
      <c r="V23" s="109"/>
      <c r="W23" s="109"/>
      <c r="X23" s="109"/>
      <c r="Y23" s="247"/>
      <c r="Z23" s="109"/>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34.799999999999997" customHeight="1" x14ac:dyDescent="0.25">
      <c r="B24" s="292"/>
      <c r="C24" s="109"/>
      <c r="D24" s="787" t="s">
        <v>103</v>
      </c>
      <c r="E24" s="788"/>
      <c r="F24" s="788"/>
      <c r="G24" s="788"/>
      <c r="H24" s="788"/>
      <c r="I24" s="591"/>
      <c r="J24" s="591"/>
      <c r="K24" s="591"/>
      <c r="L24" s="352"/>
      <c r="M24" s="109"/>
      <c r="N24" s="109"/>
      <c r="O24" s="293"/>
      <c r="P24" s="87"/>
      <c r="Q24" s="109"/>
      <c r="R24" s="109"/>
      <c r="S24" s="109"/>
      <c r="T24" s="109"/>
      <c r="U24" s="109"/>
      <c r="V24" s="109"/>
      <c r="W24" s="609"/>
      <c r="X24" s="109"/>
      <c r="Y24" s="109"/>
      <c r="Z24" s="109"/>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34.950000000000003" customHeight="1" thickBot="1" x14ac:dyDescent="0.3">
      <c r="B25" s="292"/>
      <c r="C25" s="109"/>
      <c r="D25" s="109"/>
      <c r="E25" s="358" t="s">
        <v>7</v>
      </c>
      <c r="F25" s="358"/>
      <c r="G25" s="358"/>
      <c r="H25" s="358"/>
      <c r="I25" s="356"/>
      <c r="J25" s="351"/>
      <c r="K25" s="68" t="s">
        <v>6</v>
      </c>
      <c r="L25" s="357" t="s">
        <v>111</v>
      </c>
      <c r="M25" s="196" t="s">
        <v>112</v>
      </c>
      <c r="N25" s="196" t="s">
        <v>1</v>
      </c>
      <c r="O25" s="293"/>
      <c r="P25" s="87"/>
      <c r="Q25" s="109"/>
      <c r="R25" s="109"/>
      <c r="S25" s="249"/>
      <c r="T25" s="249"/>
      <c r="U25" s="249"/>
      <c r="V25" s="26"/>
      <c r="W25" s="610"/>
      <c r="X25" s="249"/>
      <c r="Y25" s="249"/>
      <c r="Z25" s="109"/>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9.2" customHeight="1" thickTop="1" x14ac:dyDescent="0.25">
      <c r="B26" s="292"/>
      <c r="C26" s="789"/>
      <c r="D26" s="790"/>
      <c r="E26" s="791"/>
      <c r="F26" s="791"/>
      <c r="G26" s="791"/>
      <c r="H26" s="791"/>
      <c r="I26" s="791"/>
      <c r="J26" s="792"/>
      <c r="K26" s="218">
        <v>0</v>
      </c>
      <c r="L26" s="41">
        <v>0</v>
      </c>
      <c r="M26" s="46">
        <v>0</v>
      </c>
      <c r="N26" s="202">
        <f>K26*L26*M26</f>
        <v>0</v>
      </c>
      <c r="O26" s="293"/>
      <c r="P26" s="87"/>
      <c r="Q26" s="109"/>
      <c r="R26" s="585"/>
      <c r="S26" s="557"/>
      <c r="T26" s="557"/>
      <c r="U26" s="153"/>
      <c r="V26" s="36"/>
      <c r="W26" s="155"/>
      <c r="X26" s="586"/>
      <c r="Y26" s="587"/>
      <c r="Z26" s="109"/>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9.2" customHeight="1" x14ac:dyDescent="0.25">
      <c r="B27" s="292"/>
      <c r="C27" s="639"/>
      <c r="D27" s="780"/>
      <c r="E27" s="781"/>
      <c r="F27" s="781"/>
      <c r="G27" s="781"/>
      <c r="H27" s="781"/>
      <c r="I27" s="781"/>
      <c r="J27" s="782"/>
      <c r="K27" s="219">
        <v>0</v>
      </c>
      <c r="L27" s="43">
        <v>0</v>
      </c>
      <c r="M27" s="47">
        <v>0</v>
      </c>
      <c r="N27" s="379">
        <f t="shared" ref="N27:N32" si="2">K27*L27*M27</f>
        <v>0</v>
      </c>
      <c r="O27" s="293"/>
      <c r="P27" s="87"/>
      <c r="Q27" s="109"/>
      <c r="R27" s="585"/>
      <c r="S27" s="557"/>
      <c r="T27" s="557"/>
      <c r="U27" s="153"/>
      <c r="V27" s="36"/>
      <c r="W27" s="155"/>
      <c r="X27" s="586"/>
      <c r="Y27" s="587"/>
      <c r="Z27" s="109"/>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19.2" customHeight="1" x14ac:dyDescent="0.25">
      <c r="B28" s="292"/>
      <c r="C28" s="639"/>
      <c r="D28" s="780"/>
      <c r="E28" s="781"/>
      <c r="F28" s="781"/>
      <c r="G28" s="781"/>
      <c r="H28" s="781"/>
      <c r="I28" s="781"/>
      <c r="J28" s="782"/>
      <c r="K28" s="219">
        <v>0</v>
      </c>
      <c r="L28" s="43">
        <v>0</v>
      </c>
      <c r="M28" s="47">
        <v>0</v>
      </c>
      <c r="N28" s="379">
        <f t="shared" si="2"/>
        <v>0</v>
      </c>
      <c r="O28" s="293"/>
      <c r="P28" s="87"/>
      <c r="Q28" s="109"/>
      <c r="R28" s="585"/>
      <c r="S28" s="557"/>
      <c r="T28" s="557"/>
      <c r="U28" s="153"/>
      <c r="V28" s="36"/>
      <c r="W28" s="155"/>
      <c r="X28" s="586"/>
      <c r="Y28" s="587"/>
      <c r="Z28" s="109"/>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19.2" customHeight="1" x14ac:dyDescent="0.25">
      <c r="B29" s="292"/>
      <c r="C29" s="639"/>
      <c r="D29" s="780"/>
      <c r="E29" s="781"/>
      <c r="F29" s="781"/>
      <c r="G29" s="781"/>
      <c r="H29" s="781"/>
      <c r="I29" s="781"/>
      <c r="J29" s="782"/>
      <c r="K29" s="219">
        <v>0</v>
      </c>
      <c r="L29" s="43">
        <v>0</v>
      </c>
      <c r="M29" s="47">
        <v>0</v>
      </c>
      <c r="N29" s="379">
        <f t="shared" si="2"/>
        <v>0</v>
      </c>
      <c r="O29" s="293"/>
      <c r="P29" s="87"/>
      <c r="Q29" s="109"/>
      <c r="R29" s="585"/>
      <c r="S29" s="557"/>
      <c r="T29" s="557"/>
      <c r="U29" s="153"/>
      <c r="V29" s="36"/>
      <c r="W29" s="155"/>
      <c r="X29" s="586"/>
      <c r="Y29" s="587"/>
      <c r="Z29" s="109"/>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19.2" customHeight="1" x14ac:dyDescent="0.25">
      <c r="B30" s="292"/>
      <c r="C30" s="639"/>
      <c r="D30" s="780"/>
      <c r="E30" s="781"/>
      <c r="F30" s="781"/>
      <c r="G30" s="781"/>
      <c r="H30" s="781"/>
      <c r="I30" s="781"/>
      <c r="J30" s="782"/>
      <c r="K30" s="219">
        <v>0</v>
      </c>
      <c r="L30" s="43">
        <v>0</v>
      </c>
      <c r="M30" s="47">
        <v>0</v>
      </c>
      <c r="N30" s="379">
        <f t="shared" si="2"/>
        <v>0</v>
      </c>
      <c r="O30" s="293"/>
      <c r="P30" s="87"/>
      <c r="Q30" s="109"/>
      <c r="R30" s="246"/>
      <c r="S30" s="244"/>
      <c r="T30" s="244"/>
      <c r="U30" s="153"/>
      <c r="V30" s="36"/>
      <c r="W30" s="155"/>
      <c r="X30" s="247"/>
      <c r="Y30" s="248"/>
      <c r="Z30" s="109"/>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9.2" customHeight="1" x14ac:dyDescent="0.25">
      <c r="B31" s="292"/>
      <c r="C31" s="639"/>
      <c r="D31" s="780"/>
      <c r="E31" s="781"/>
      <c r="F31" s="781"/>
      <c r="G31" s="781"/>
      <c r="H31" s="781"/>
      <c r="I31" s="781"/>
      <c r="J31" s="782"/>
      <c r="K31" s="219">
        <v>0</v>
      </c>
      <c r="L31" s="67">
        <v>0</v>
      </c>
      <c r="M31" s="48">
        <v>0</v>
      </c>
      <c r="N31" s="379">
        <f t="shared" si="2"/>
        <v>0</v>
      </c>
      <c r="O31" s="293"/>
      <c r="P31" s="87"/>
      <c r="Q31" s="109"/>
      <c r="R31" s="585"/>
      <c r="S31" s="557"/>
      <c r="T31" s="557"/>
      <c r="U31" s="153"/>
      <c r="V31" s="36"/>
      <c r="W31" s="155"/>
      <c r="X31" s="586"/>
      <c r="Y31" s="587"/>
      <c r="Z31" s="109"/>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9.2" customHeight="1" thickBot="1" x14ac:dyDescent="0.3">
      <c r="B32" s="292"/>
      <c r="C32" s="783"/>
      <c r="D32" s="784"/>
      <c r="E32" s="785"/>
      <c r="F32" s="785"/>
      <c r="G32" s="785"/>
      <c r="H32" s="785"/>
      <c r="I32" s="785"/>
      <c r="J32" s="786"/>
      <c r="K32" s="220">
        <v>0</v>
      </c>
      <c r="L32" s="45">
        <v>0</v>
      </c>
      <c r="M32" s="49">
        <v>0</v>
      </c>
      <c r="N32" s="197">
        <f t="shared" si="2"/>
        <v>0</v>
      </c>
      <c r="O32" s="293"/>
      <c r="P32" s="87"/>
      <c r="Q32" s="109"/>
      <c r="R32" s="585"/>
      <c r="S32" s="557"/>
      <c r="T32" s="557"/>
      <c r="U32" s="153"/>
      <c r="V32" s="36"/>
      <c r="W32" s="155"/>
      <c r="X32" s="586"/>
      <c r="Y32" s="587"/>
      <c r="Z32" s="109"/>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27.6" customHeight="1" thickTop="1" x14ac:dyDescent="0.25">
      <c r="B33" s="292"/>
      <c r="C33" s="109"/>
      <c r="D33" s="109"/>
      <c r="E33" s="109"/>
      <c r="F33" s="109"/>
      <c r="G33" s="109"/>
      <c r="H33" s="109"/>
      <c r="I33" s="109"/>
      <c r="J33" s="109"/>
      <c r="K33" s="109"/>
      <c r="L33" s="198"/>
      <c r="M33" s="199" t="s">
        <v>34</v>
      </c>
      <c r="N33" s="217">
        <f>SUM(N26:N32)</f>
        <v>0</v>
      </c>
      <c r="O33" s="293"/>
      <c r="P33" s="87"/>
      <c r="Q33" s="109"/>
      <c r="R33" s="109"/>
      <c r="S33" s="109"/>
      <c r="T33" s="109"/>
      <c r="U33" s="109"/>
      <c r="V33" s="109"/>
      <c r="W33" s="109"/>
      <c r="X33" s="109"/>
      <c r="Y33" s="247"/>
      <c r="Z33" s="109"/>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22.8" customHeight="1" x14ac:dyDescent="0.25">
      <c r="B34" s="180"/>
      <c r="C34" s="181"/>
      <c r="D34" s="181"/>
      <c r="E34" s="181"/>
      <c r="F34" s="181"/>
      <c r="G34" s="181"/>
      <c r="H34" s="181"/>
      <c r="I34" s="181"/>
      <c r="J34" s="181"/>
      <c r="K34" s="181"/>
      <c r="L34" s="181"/>
      <c r="M34" s="181"/>
      <c r="N34" s="181"/>
      <c r="O34" s="184"/>
      <c r="P34" s="190"/>
      <c r="Q34" s="555"/>
      <c r="R34" s="555"/>
      <c r="S34" s="555"/>
      <c r="T34" s="555"/>
      <c r="U34" s="555"/>
      <c r="V34" s="555"/>
      <c r="W34" s="555"/>
      <c r="X34" s="555"/>
      <c r="Y34" s="555"/>
      <c r="Z34" s="55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x14ac:dyDescent="0.25">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x14ac:dyDescent="0.25">
      <c r="A36" s="82"/>
      <c r="B36" s="82"/>
      <c r="C36" s="82"/>
      <c r="D36" s="82"/>
      <c r="E36" s="82"/>
      <c r="F36" s="82"/>
      <c r="G36" s="82"/>
      <c r="H36" s="82"/>
      <c r="I36" s="82"/>
      <c r="J36" s="82"/>
      <c r="K36" s="82"/>
      <c r="L36" s="82"/>
      <c r="M36" s="90"/>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x14ac:dyDescent="0.25">
      <c r="A37" s="82"/>
      <c r="B37" s="82"/>
      <c r="C37" s="82"/>
      <c r="D37" s="82"/>
      <c r="E37" s="31"/>
      <c r="F37" s="31"/>
      <c r="G37" s="31"/>
      <c r="H37" s="31"/>
      <c r="I37" s="31"/>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7.399999999999999" x14ac:dyDescent="0.3">
      <c r="A38" s="82"/>
      <c r="B38" s="159"/>
      <c r="C38" s="82"/>
      <c r="D38" s="82"/>
      <c r="E38" s="82"/>
      <c r="F38" s="82"/>
      <c r="G38" s="82"/>
      <c r="H38" s="82"/>
      <c r="I38" s="82"/>
      <c r="J38" s="82"/>
      <c r="K38" s="82"/>
      <c r="L38" s="82"/>
      <c r="M38" s="82"/>
      <c r="N38" s="161"/>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x14ac:dyDescent="0.25">
      <c r="A39" s="82"/>
      <c r="B39" s="82"/>
      <c r="C39" s="82"/>
      <c r="D39" s="82"/>
      <c r="E39" s="160"/>
      <c r="F39" s="160"/>
      <c r="G39" s="160"/>
      <c r="H39" s="160"/>
      <c r="I39" s="160"/>
      <c r="J39" s="82"/>
      <c r="K39" s="82"/>
      <c r="L39" s="82"/>
      <c r="M39" s="96"/>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x14ac:dyDescent="0.25">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x14ac:dyDescent="0.25">
      <c r="A41" s="82"/>
      <c r="B41" s="82"/>
      <c r="C41" s="82"/>
      <c r="D41" s="82"/>
      <c r="E41" s="109"/>
      <c r="F41" s="109"/>
      <c r="G41" s="109"/>
      <c r="H41" s="109"/>
      <c r="I41" s="109"/>
      <c r="J41" s="109"/>
      <c r="K41" s="109"/>
      <c r="L41" s="109"/>
      <c r="M41" s="109"/>
      <c r="N41" s="109"/>
      <c r="O41" s="109"/>
      <c r="P41" s="109"/>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x14ac:dyDescent="0.25">
      <c r="A42" s="82"/>
      <c r="B42" s="82"/>
      <c r="C42" s="82"/>
      <c r="D42" s="82"/>
      <c r="E42" s="109"/>
      <c r="F42" s="109"/>
      <c r="G42" s="109"/>
      <c r="H42" s="109"/>
      <c r="I42" s="109"/>
      <c r="J42" s="109"/>
      <c r="K42" s="109"/>
      <c r="L42" s="109"/>
      <c r="M42" s="109"/>
      <c r="N42" s="109"/>
      <c r="O42" s="109"/>
      <c r="P42" s="109"/>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12.75" customHeight="1" x14ac:dyDescent="0.25">
      <c r="A43" s="82"/>
      <c r="B43" s="82"/>
      <c r="C43" s="82"/>
      <c r="D43" s="82"/>
      <c r="E43" s="556"/>
      <c r="F43" s="556"/>
      <c r="G43" s="556"/>
      <c r="H43" s="556"/>
      <c r="I43" s="556"/>
      <c r="J43" s="557"/>
      <c r="K43" s="557"/>
      <c r="L43" s="557"/>
      <c r="M43" s="557"/>
      <c r="N43" s="162"/>
      <c r="O43" s="109"/>
      <c r="P43" s="109"/>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x14ac:dyDescent="0.25">
      <c r="A44" s="82"/>
      <c r="B44" s="82"/>
      <c r="C44" s="82"/>
      <c r="D44" s="82"/>
      <c r="E44" s="556"/>
      <c r="F44" s="556"/>
      <c r="G44" s="556"/>
      <c r="H44" s="556"/>
      <c r="I44" s="556"/>
      <c r="J44" s="556"/>
      <c r="K44" s="556"/>
      <c r="L44" s="557"/>
      <c r="M44" s="557"/>
      <c r="N44" s="36"/>
      <c r="O44" s="109"/>
      <c r="P44" s="109"/>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x14ac:dyDescent="0.25">
      <c r="A45" s="82"/>
      <c r="B45" s="82"/>
      <c r="C45" s="82"/>
      <c r="D45" s="82"/>
      <c r="E45" s="109"/>
      <c r="F45" s="109"/>
      <c r="G45" s="109"/>
      <c r="H45" s="109"/>
      <c r="I45" s="109"/>
      <c r="J45" s="109"/>
      <c r="K45" s="109"/>
      <c r="L45" s="109"/>
      <c r="M45" s="109"/>
      <c r="N45" s="36"/>
      <c r="O45" s="109"/>
      <c r="P45" s="109"/>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A46" s="82"/>
      <c r="B46" s="82"/>
      <c r="C46" s="82"/>
      <c r="D46" s="82"/>
      <c r="E46" s="109"/>
      <c r="F46" s="109"/>
      <c r="G46" s="109"/>
      <c r="H46" s="109"/>
      <c r="I46" s="109"/>
      <c r="J46" s="109"/>
      <c r="K46" s="109"/>
      <c r="L46" s="109"/>
      <c r="M46" s="109"/>
      <c r="N46" s="247"/>
      <c r="O46" s="109"/>
      <c r="P46" s="109"/>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109"/>
      <c r="F47" s="109"/>
      <c r="G47" s="109"/>
      <c r="H47" s="109"/>
      <c r="I47" s="109"/>
      <c r="J47" s="109"/>
      <c r="K47" s="109"/>
      <c r="L47" s="109"/>
      <c r="M47" s="109"/>
      <c r="N47" s="36"/>
      <c r="O47" s="109"/>
      <c r="P47" s="109"/>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82"/>
      <c r="E48" s="109"/>
      <c r="F48" s="109"/>
      <c r="G48" s="109"/>
      <c r="H48" s="109"/>
      <c r="I48" s="109"/>
      <c r="J48" s="109"/>
      <c r="K48" s="109"/>
      <c r="L48" s="109"/>
      <c r="M48" s="109"/>
      <c r="N48" s="247"/>
      <c r="O48" s="109"/>
      <c r="P48" s="109"/>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x14ac:dyDescent="0.25">
      <c r="A49" s="82"/>
      <c r="B49" s="82"/>
      <c r="C49" s="82"/>
      <c r="D49" s="82"/>
      <c r="E49" s="109"/>
      <c r="F49" s="109"/>
      <c r="G49" s="109"/>
      <c r="H49" s="109"/>
      <c r="I49" s="109"/>
      <c r="J49" s="109"/>
      <c r="K49" s="109"/>
      <c r="L49" s="109"/>
      <c r="M49" s="109"/>
      <c r="N49" s="249"/>
      <c r="O49" s="109"/>
      <c r="P49" s="109"/>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82"/>
      <c r="E50" s="109"/>
      <c r="F50" s="109"/>
      <c r="G50" s="109"/>
      <c r="H50" s="109"/>
      <c r="I50" s="109"/>
      <c r="J50" s="109"/>
      <c r="K50" s="109"/>
      <c r="L50" s="82"/>
      <c r="M50" s="82"/>
      <c r="N50" s="164"/>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82"/>
      <c r="E51" s="163"/>
      <c r="F51" s="163"/>
      <c r="G51" s="163"/>
      <c r="H51" s="163"/>
      <c r="I51" s="163"/>
      <c r="J51" s="109"/>
      <c r="K51" s="109"/>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109"/>
      <c r="F52" s="109"/>
      <c r="G52" s="109"/>
      <c r="H52" s="109"/>
      <c r="I52" s="109"/>
      <c r="J52" s="109"/>
      <c r="K52" s="10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109"/>
      <c r="F53" s="109"/>
      <c r="G53" s="109"/>
      <c r="H53" s="109"/>
      <c r="I53" s="109"/>
      <c r="J53" s="109"/>
      <c r="K53" s="109"/>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x14ac:dyDescent="0.25">
      <c r="A54" s="82"/>
      <c r="B54" s="82"/>
      <c r="C54" s="82"/>
      <c r="D54" s="82"/>
      <c r="E54" s="109"/>
      <c r="F54" s="109"/>
      <c r="G54" s="109"/>
      <c r="H54" s="109"/>
      <c r="I54" s="109"/>
      <c r="J54" s="109"/>
      <c r="K54" s="10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82"/>
      <c r="E55" s="109"/>
      <c r="F55" s="109"/>
      <c r="G55" s="109"/>
      <c r="H55" s="109"/>
      <c r="I55" s="109"/>
      <c r="J55" s="109"/>
      <c r="K55" s="109"/>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82"/>
      <c r="E56" s="109"/>
      <c r="F56" s="109"/>
      <c r="G56" s="109"/>
      <c r="H56" s="109"/>
      <c r="I56" s="109"/>
      <c r="J56" s="109"/>
      <c r="K56" s="10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82"/>
      <c r="E57" s="109"/>
      <c r="F57" s="109"/>
      <c r="G57" s="109"/>
      <c r="H57" s="109"/>
      <c r="I57" s="109"/>
      <c r="J57" s="109"/>
      <c r="K57" s="10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82"/>
      <c r="E58" s="109"/>
      <c r="F58" s="109"/>
      <c r="G58" s="109"/>
      <c r="H58" s="109"/>
      <c r="I58" s="109"/>
      <c r="J58" s="109"/>
      <c r="K58" s="10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row>
    <row r="81" spans="1:31"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row>
    <row r="82" spans="1:3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row>
    <row r="83" spans="1:31" ht="9.75" customHeight="1" x14ac:dyDescent="0.25">
      <c r="A83" s="82"/>
      <c r="B83" s="555"/>
      <c r="C83" s="555"/>
      <c r="D83" s="555"/>
      <c r="E83" s="555"/>
      <c r="F83" s="555"/>
      <c r="G83" s="555"/>
      <c r="H83" s="555"/>
      <c r="I83" s="555"/>
      <c r="J83" s="555"/>
      <c r="K83" s="555"/>
      <c r="L83" s="555"/>
      <c r="M83" s="555"/>
      <c r="N83" s="555"/>
      <c r="O83" s="555"/>
      <c r="P83" s="242"/>
      <c r="Q83" s="82"/>
      <c r="R83" s="82"/>
      <c r="S83" s="82"/>
      <c r="T83" s="82"/>
      <c r="U83" s="82"/>
      <c r="V83" s="82"/>
      <c r="W83" s="82"/>
      <c r="X83" s="82"/>
      <c r="Y83" s="82"/>
      <c r="Z83" s="82"/>
      <c r="AA83" s="82"/>
      <c r="AB83" s="82"/>
      <c r="AC83" s="82"/>
      <c r="AD83" s="82"/>
      <c r="AE83" s="82"/>
    </row>
    <row r="84" spans="1:31" ht="9" customHeight="1" x14ac:dyDescent="0.25">
      <c r="A84" s="82"/>
      <c r="B84" s="555"/>
      <c r="C84" s="555"/>
      <c r="D84" s="555"/>
      <c r="E84" s="555"/>
      <c r="F84" s="555"/>
      <c r="G84" s="555"/>
      <c r="H84" s="555"/>
      <c r="I84" s="555"/>
      <c r="J84" s="555"/>
      <c r="K84" s="555"/>
      <c r="L84" s="555"/>
      <c r="M84" s="555"/>
      <c r="N84" s="555"/>
      <c r="O84" s="555"/>
      <c r="P84" s="242"/>
      <c r="Q84" s="82"/>
      <c r="R84" s="82"/>
      <c r="S84" s="82"/>
      <c r="T84" s="82"/>
      <c r="U84" s="82"/>
      <c r="V84" s="82"/>
      <c r="W84" s="82"/>
      <c r="X84" s="82"/>
      <c r="Y84" s="82"/>
      <c r="Z84" s="82"/>
      <c r="AA84" s="82"/>
      <c r="AB84" s="82"/>
      <c r="AC84" s="82"/>
      <c r="AD84" s="82"/>
      <c r="AE84" s="82"/>
    </row>
    <row r="85" spans="1:31"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row>
    <row r="86" spans="1:31"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31"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31"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3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3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3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31"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31"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sheetData>
  <sheetProtection algorithmName="SHA-512" hashValue="UBuNeo0HRoNWkThbC4yTjvM16uIRaaqhYVUdd/fr5He07FgrljboRG4nVxVv60MX0R1no1OuquC/WzDTGuD2+A==" saltValue="qG10qcCfCDT3vDN3cXhhkA==" spinCount="100000" sheet="1" scenarios="1" formatCells="0"/>
  <mergeCells count="54">
    <mergeCell ref="M2:N2"/>
    <mergeCell ref="C15:K15"/>
    <mergeCell ref="R15:T15"/>
    <mergeCell ref="D9:N9"/>
    <mergeCell ref="N3:N4"/>
    <mergeCell ref="M5:N5"/>
    <mergeCell ref="C11:N11"/>
    <mergeCell ref="X15:Y15"/>
    <mergeCell ref="R12:U12"/>
    <mergeCell ref="C13:K13"/>
    <mergeCell ref="R13:T13"/>
    <mergeCell ref="X13:Y13"/>
    <mergeCell ref="C14:K14"/>
    <mergeCell ref="C16:K16"/>
    <mergeCell ref="C17:K17"/>
    <mergeCell ref="R17:T17"/>
    <mergeCell ref="X17:Y17"/>
    <mergeCell ref="C22:K22"/>
    <mergeCell ref="R22:T22"/>
    <mergeCell ref="X22:Y22"/>
    <mergeCell ref="C21:K21"/>
    <mergeCell ref="R21:T21"/>
    <mergeCell ref="X21:Y21"/>
    <mergeCell ref="X19:Y19"/>
    <mergeCell ref="C18:K18"/>
    <mergeCell ref="C19:K19"/>
    <mergeCell ref="R19:T19"/>
    <mergeCell ref="C20:K20"/>
    <mergeCell ref="X26:Y26"/>
    <mergeCell ref="R27:T27"/>
    <mergeCell ref="X27:Y27"/>
    <mergeCell ref="C26:J26"/>
    <mergeCell ref="C27:J27"/>
    <mergeCell ref="X28:Y28"/>
    <mergeCell ref="R31:T31"/>
    <mergeCell ref="X31:Y31"/>
    <mergeCell ref="R29:T29"/>
    <mergeCell ref="X29:Y29"/>
    <mergeCell ref="B84:O84"/>
    <mergeCell ref="E44:M44"/>
    <mergeCell ref="B83:O83"/>
    <mergeCell ref="Q34:Z34"/>
    <mergeCell ref="R32:T32"/>
    <mergeCell ref="X32:Y32"/>
    <mergeCell ref="W24:W25"/>
    <mergeCell ref="R26:T26"/>
    <mergeCell ref="E43:M43"/>
    <mergeCell ref="C31:J31"/>
    <mergeCell ref="C32:J32"/>
    <mergeCell ref="C28:J28"/>
    <mergeCell ref="C29:J29"/>
    <mergeCell ref="C30:J30"/>
    <mergeCell ref="R28:T28"/>
    <mergeCell ref="D24:K24"/>
  </mergeCells>
  <printOptions horizontalCentered="1" verticalCentered="1"/>
  <pageMargins left="0.25" right="0" top="0.25" bottom="0.25" header="0.25" footer="0.2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C95"/>
  <sheetViews>
    <sheetView showGridLines="0" view="pageBreakPreview" zoomScale="70" zoomScaleNormal="70" zoomScaleSheetLayoutView="70" workbookViewId="0">
      <selection activeCell="F6" sqref="F6"/>
    </sheetView>
  </sheetViews>
  <sheetFormatPr defaultColWidth="8.88671875" defaultRowHeight="13.2" x14ac:dyDescent="0.25"/>
  <cols>
    <col min="1" max="1" width="1.6640625" style="86" customWidth="1"/>
    <col min="2" max="2" width="5.5546875" style="86" customWidth="1"/>
    <col min="3" max="3" width="4.6640625" style="86" customWidth="1"/>
    <col min="4" max="4" width="8.5546875" style="86" customWidth="1"/>
    <col min="5" max="5" width="5.6640625" style="86" customWidth="1"/>
    <col min="6" max="6" width="4.6640625" style="86" customWidth="1"/>
    <col min="7" max="7" width="2.44140625" style="86" customWidth="1"/>
    <col min="8" max="8" width="4.6640625" style="86" customWidth="1"/>
    <col min="9" max="9" width="11.6640625" style="86" customWidth="1"/>
    <col min="10" max="10" width="11.33203125" style="86" customWidth="1"/>
    <col min="11" max="11" width="9.88671875" style="86" customWidth="1"/>
    <col min="12" max="12" width="8.5546875" style="86" customWidth="1"/>
    <col min="13" max="13" width="3" style="86" customWidth="1"/>
    <col min="14" max="14" width="15.21875" style="86" customWidth="1"/>
    <col min="15" max="15" width="7.6640625" style="86" customWidth="1"/>
    <col min="16" max="17" width="9.44140625" style="86" customWidth="1"/>
    <col min="18" max="18" width="18.6640625" style="86" customWidth="1"/>
    <col min="19" max="22" width="9.44140625" style="86" customWidth="1"/>
    <col min="23" max="23" width="9" style="86" customWidth="1"/>
    <col min="24" max="24" width="8.5546875" style="86" customWidth="1"/>
    <col min="25" max="25" width="10.44140625" style="86" customWidth="1"/>
    <col min="26" max="26" width="7.6640625" style="86" customWidth="1"/>
    <col min="27" max="16384" width="8.88671875" style="86"/>
  </cols>
  <sheetData>
    <row r="1" spans="2:55" ht="9" customHeight="1" x14ac:dyDescent="0.25">
      <c r="P1" s="95"/>
      <c r="Q1" s="95"/>
      <c r="R1" s="95"/>
      <c r="S1" s="95"/>
      <c r="T1" s="95"/>
      <c r="U1" s="95"/>
      <c r="V1" s="95"/>
      <c r="W1" s="95"/>
      <c r="X1" s="95"/>
      <c r="Y1" s="95"/>
      <c r="Z1" s="95"/>
    </row>
    <row r="2" spans="2:55" ht="13.95" customHeight="1" x14ac:dyDescent="0.25">
      <c r="B2" s="262"/>
      <c r="C2" s="166"/>
      <c r="D2" s="166"/>
      <c r="E2" s="166"/>
      <c r="F2" s="166"/>
      <c r="G2" s="166"/>
      <c r="H2" s="166"/>
      <c r="I2" s="166"/>
      <c r="J2" s="166"/>
      <c r="K2" s="263"/>
      <c r="L2" s="167"/>
      <c r="M2" s="168"/>
      <c r="N2" s="166"/>
      <c r="O2" s="169"/>
      <c r="P2" s="95"/>
      <c r="Q2" s="81"/>
      <c r="R2" s="81"/>
      <c r="S2" s="81"/>
      <c r="T2" s="81"/>
      <c r="U2" s="149"/>
      <c r="V2" s="149"/>
      <c r="W2" s="89"/>
      <c r="X2" s="150"/>
      <c r="Y2" s="151"/>
      <c r="Z2" s="81"/>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5" ht="9" customHeight="1" x14ac:dyDescent="0.4">
      <c r="B3" s="264"/>
      <c r="C3" s="171" t="s">
        <v>64</v>
      </c>
      <c r="D3" s="99"/>
      <c r="E3" s="99"/>
      <c r="F3" s="99"/>
      <c r="G3" s="99"/>
      <c r="H3" s="277"/>
      <c r="I3" s="82"/>
      <c r="J3" s="85"/>
      <c r="K3" s="259" t="s">
        <v>90</v>
      </c>
      <c r="L3" s="696" t="str">
        <f>'Cover Page'!O3</f>
        <v>2-5-18</v>
      </c>
      <c r="M3" s="576"/>
      <c r="N3" s="82"/>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5" ht="10.95" customHeight="1" x14ac:dyDescent="0.4">
      <c r="B4" s="264"/>
      <c r="C4" s="83" t="s">
        <v>65</v>
      </c>
      <c r="D4" s="99"/>
      <c r="E4" s="99"/>
      <c r="F4" s="99"/>
      <c r="G4" s="99"/>
      <c r="H4" s="277"/>
      <c r="I4" s="82"/>
      <c r="J4" s="85"/>
      <c r="K4" s="89"/>
      <c r="L4" s="90"/>
      <c r="M4" s="82"/>
      <c r="N4" s="82"/>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5" ht="10.95" customHeight="1" x14ac:dyDescent="0.4">
      <c r="B5" s="264"/>
      <c r="C5" s="277" t="s">
        <v>66</v>
      </c>
      <c r="D5" s="99"/>
      <c r="E5" s="99"/>
      <c r="F5" s="99"/>
      <c r="G5" s="99"/>
      <c r="H5" s="277"/>
      <c r="I5" s="82"/>
      <c r="J5" s="85"/>
      <c r="K5" s="89"/>
      <c r="L5" s="90"/>
      <c r="M5" s="82"/>
      <c r="N5" s="82"/>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5" ht="13.2" customHeight="1" x14ac:dyDescent="0.25">
      <c r="B6" s="264"/>
      <c r="C6" s="277" t="s">
        <v>67</v>
      </c>
      <c r="D6" s="99"/>
      <c r="E6" s="406" t="s">
        <v>71</v>
      </c>
      <c r="F6" s="407"/>
      <c r="G6" s="408" t="s">
        <v>72</v>
      </c>
      <c r="H6" s="303"/>
      <c r="I6" s="82"/>
      <c r="J6" s="194"/>
      <c r="K6" s="89"/>
      <c r="L6" s="90"/>
      <c r="M6" s="82"/>
      <c r="N6" s="82"/>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5" x14ac:dyDescent="0.25">
      <c r="B7" s="264"/>
      <c r="C7" s="82"/>
      <c r="D7" s="82"/>
      <c r="E7" s="82"/>
      <c r="F7" s="82"/>
      <c r="G7" s="82"/>
      <c r="H7" s="5"/>
      <c r="I7" s="5"/>
      <c r="J7" s="82"/>
      <c r="K7" s="82"/>
      <c r="L7" s="82"/>
      <c r="M7" s="82"/>
      <c r="N7" s="82"/>
      <c r="O7" s="266"/>
      <c r="P7" s="95"/>
      <c r="Q7" s="81"/>
      <c r="R7" s="81"/>
      <c r="S7" s="5"/>
      <c r="T7" s="81"/>
      <c r="U7" s="81"/>
      <c r="V7" s="81"/>
      <c r="W7" s="81"/>
      <c r="X7" s="81"/>
      <c r="Y7" s="81"/>
      <c r="Z7" s="81"/>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5" ht="18" customHeight="1" x14ac:dyDescent="0.3">
      <c r="B8" s="264"/>
      <c r="C8" s="159"/>
      <c r="D8" s="82"/>
      <c r="E8" s="82"/>
      <c r="F8" s="82"/>
      <c r="G8" s="82"/>
      <c r="H8" s="82"/>
      <c r="I8" s="82"/>
      <c r="J8" s="82"/>
      <c r="K8" s="82"/>
      <c r="L8" s="82"/>
      <c r="M8" s="82"/>
      <c r="N8" s="161"/>
      <c r="O8" s="266"/>
      <c r="P8" s="95"/>
      <c r="Q8" s="195"/>
      <c r="R8" s="221"/>
      <c r="S8" s="81"/>
      <c r="T8" s="81"/>
      <c r="U8" s="81"/>
      <c r="V8" s="81"/>
      <c r="W8" s="81"/>
      <c r="X8" s="81"/>
      <c r="Y8" s="152"/>
      <c r="Z8" s="81"/>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5" ht="18" customHeight="1" x14ac:dyDescent="0.25">
      <c r="B9" s="264"/>
      <c r="C9" s="96"/>
      <c r="D9" s="84"/>
      <c r="E9" s="84"/>
      <c r="F9" s="84"/>
      <c r="G9" s="84"/>
      <c r="H9" s="84"/>
      <c r="I9" s="84"/>
      <c r="J9" s="96"/>
      <c r="K9" s="96"/>
      <c r="L9" s="96"/>
      <c r="M9" s="96"/>
      <c r="N9" s="96"/>
      <c r="O9" s="267"/>
      <c r="P9" s="95"/>
      <c r="Q9" s="81"/>
      <c r="R9" s="94"/>
      <c r="S9" s="91"/>
      <c r="T9" s="81"/>
      <c r="U9" s="81"/>
      <c r="V9" s="81"/>
      <c r="W9" s="81"/>
      <c r="X9" s="81"/>
      <c r="Y9" s="92"/>
      <c r="Z9" s="81"/>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ht="18" customHeight="1" x14ac:dyDescent="0.25">
      <c r="B10" s="264"/>
      <c r="C10" s="96"/>
      <c r="D10" s="96"/>
      <c r="E10" s="96"/>
      <c r="F10" s="96"/>
      <c r="G10" s="96"/>
      <c r="H10" s="96"/>
      <c r="I10" s="96"/>
      <c r="J10" s="96"/>
      <c r="K10" s="96"/>
      <c r="L10" s="96"/>
      <c r="M10" s="96"/>
      <c r="N10" s="96"/>
      <c r="O10" s="267"/>
      <c r="P10" s="95"/>
      <c r="Q10" s="81"/>
      <c r="R10" s="81"/>
      <c r="S10" s="80"/>
      <c r="T10" s="81"/>
      <c r="U10" s="81"/>
      <c r="V10" s="81"/>
      <c r="W10" s="81"/>
      <c r="X10" s="81"/>
      <c r="Y10" s="81"/>
      <c r="Z10" s="81"/>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ht="18" customHeight="1" x14ac:dyDescent="0.25">
      <c r="B11" s="264"/>
      <c r="C11" s="96"/>
      <c r="D11" s="222"/>
      <c r="E11" s="222"/>
      <c r="F11" s="222"/>
      <c r="G11" s="222"/>
      <c r="H11" s="223"/>
      <c r="I11" s="222"/>
      <c r="J11" s="222"/>
      <c r="K11" s="72"/>
      <c r="L11" s="224"/>
      <c r="M11" s="224"/>
      <c r="N11" s="223"/>
      <c r="O11" s="268"/>
      <c r="P11" s="225"/>
      <c r="Q11" s="80"/>
      <c r="R11" s="102"/>
      <c r="S11" s="81"/>
      <c r="T11" s="81"/>
      <c r="U11" s="81"/>
      <c r="V11" s="19"/>
      <c r="W11" s="102"/>
      <c r="X11" s="102"/>
      <c r="Y11" s="102"/>
      <c r="Z11" s="80"/>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5" ht="24" customHeight="1" x14ac:dyDescent="0.25">
      <c r="B12" s="264"/>
      <c r="C12" s="96"/>
      <c r="D12" s="226" t="s">
        <v>106</v>
      </c>
      <c r="E12" s="226"/>
      <c r="F12" s="226"/>
      <c r="G12" s="226"/>
      <c r="H12" s="280"/>
      <c r="I12" s="280"/>
      <c r="J12" s="280"/>
      <c r="K12" s="191"/>
      <c r="L12" s="187"/>
      <c r="M12" s="227" t="s">
        <v>43</v>
      </c>
      <c r="N12" s="383">
        <f>'V. Struct &amp; Equip Remov (1)'!O42+'V. Struct &amp; Equip Remov (2)'!O42+'V. Struct &amp; Equip Remov (3)'!O42+'V. Struct &amp; Equip Remov (4)'!O42</f>
        <v>0</v>
      </c>
      <c r="O12" s="268"/>
      <c r="P12" s="225"/>
      <c r="Q12" s="80"/>
      <c r="R12" s="106"/>
      <c r="S12" s="81"/>
      <c r="T12" s="81"/>
      <c r="U12" s="153"/>
      <c r="V12" s="36"/>
      <c r="W12" s="107"/>
      <c r="X12" s="108"/>
      <c r="Y12" s="154"/>
      <c r="Z12" s="80"/>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5" ht="24" customHeight="1" x14ac:dyDescent="0.25">
      <c r="B13" s="264"/>
      <c r="C13" s="96"/>
      <c r="D13" s="226" t="s">
        <v>35</v>
      </c>
      <c r="E13" s="226"/>
      <c r="F13" s="226"/>
      <c r="G13" s="226"/>
      <c r="H13" s="191"/>
      <c r="I13" s="191"/>
      <c r="J13" s="191"/>
      <c r="K13" s="191"/>
      <c r="L13" s="187"/>
      <c r="M13" s="227" t="s">
        <v>43</v>
      </c>
      <c r="N13" s="383">
        <f>'VI. Pri Rec Act (1)'!P44+'VI. Pri Rec Act (2)'!P44+'VI. Pri Rec Act (3)'!P44+'VI. Pri Rec Act (4)'!P44+'VI. Pri Rec Act (5)'!P44+'VI. Pri Rec Act (6)'!P44+'VI. Pri Rec Act (7)'!P44+'VI. Pri Rec Act (8)'!P44+'VI. Pri Rec Act (9)'!P44+'VI. Pri Rec Act (10)'!P44</f>
        <v>0</v>
      </c>
      <c r="O13" s="268"/>
      <c r="P13" s="225"/>
      <c r="Q13" s="80"/>
      <c r="R13" s="228"/>
      <c r="S13" s="229"/>
      <c r="T13" s="81"/>
      <c r="U13" s="153"/>
      <c r="V13" s="36"/>
      <c r="W13" s="107"/>
      <c r="X13" s="108"/>
      <c r="Y13" s="154"/>
      <c r="Z13" s="80"/>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5" ht="24" customHeight="1" x14ac:dyDescent="0.25">
      <c r="B14" s="264"/>
      <c r="C14" s="96"/>
      <c r="D14" s="226" t="s">
        <v>36</v>
      </c>
      <c r="E14" s="226"/>
      <c r="F14" s="226"/>
      <c r="G14" s="226"/>
      <c r="H14" s="280"/>
      <c r="I14" s="280"/>
      <c r="J14" s="280"/>
      <c r="K14" s="191"/>
      <c r="L14" s="187"/>
      <c r="M14" s="227" t="s">
        <v>43</v>
      </c>
      <c r="N14" s="383">
        <f>'VII. Reveg (1)'!N42+'VII. Reveg (2)'!N42+'VII. Reveg (3)'!N42</f>
        <v>0</v>
      </c>
      <c r="O14" s="268"/>
      <c r="P14" s="225"/>
      <c r="Q14" s="80"/>
      <c r="R14" s="228"/>
      <c r="S14" s="229"/>
      <c r="T14" s="81"/>
      <c r="U14" s="153"/>
      <c r="V14" s="36"/>
      <c r="W14" s="107"/>
      <c r="X14" s="108"/>
      <c r="Y14" s="154"/>
      <c r="Z14" s="80"/>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5" ht="24" customHeight="1" x14ac:dyDescent="0.25">
      <c r="B15" s="264"/>
      <c r="C15" s="96"/>
      <c r="D15" s="226" t="s">
        <v>37</v>
      </c>
      <c r="E15" s="226"/>
      <c r="F15" s="226"/>
      <c r="G15" s="226"/>
      <c r="H15" s="191"/>
      <c r="I15" s="191"/>
      <c r="J15" s="191"/>
      <c r="K15" s="191"/>
      <c r="L15" s="187"/>
      <c r="M15" s="227" t="s">
        <v>43</v>
      </c>
      <c r="N15" s="383">
        <f>'VIII&amp;IX Misc'!N23</f>
        <v>0</v>
      </c>
      <c r="O15" s="268"/>
      <c r="P15" s="225"/>
      <c r="Q15" s="80"/>
      <c r="R15" s="228"/>
      <c r="S15" s="229"/>
      <c r="T15" s="81"/>
      <c r="U15" s="153"/>
      <c r="V15" s="36"/>
      <c r="W15" s="107"/>
      <c r="X15" s="108"/>
      <c r="Y15" s="154"/>
      <c r="Z15" s="80"/>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5" ht="24" customHeight="1" thickBot="1" x14ac:dyDescent="0.3">
      <c r="B16" s="264"/>
      <c r="C16" s="96"/>
      <c r="D16" s="226" t="s">
        <v>38</v>
      </c>
      <c r="E16" s="226"/>
      <c r="F16" s="226"/>
      <c r="G16" s="226"/>
      <c r="H16" s="280"/>
      <c r="I16" s="280"/>
      <c r="J16" s="280"/>
      <c r="K16" s="191"/>
      <c r="L16" s="187"/>
      <c r="M16" s="227" t="s">
        <v>43</v>
      </c>
      <c r="N16" s="384">
        <f>'VIII&amp;IX Misc'!N33</f>
        <v>0</v>
      </c>
      <c r="O16" s="268"/>
      <c r="P16" s="225"/>
      <c r="Q16" s="80"/>
      <c r="R16" s="228"/>
      <c r="S16" s="229"/>
      <c r="T16" s="81"/>
      <c r="U16" s="153"/>
      <c r="V16" s="36"/>
      <c r="W16" s="107"/>
      <c r="X16" s="108"/>
      <c r="Y16" s="154"/>
      <c r="Z16" s="80"/>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31.95" customHeight="1" x14ac:dyDescent="0.25">
      <c r="B17" s="264"/>
      <c r="C17" s="96"/>
      <c r="D17" s="226"/>
      <c r="E17" s="226"/>
      <c r="F17" s="226"/>
      <c r="G17" s="226"/>
      <c r="H17" s="280"/>
      <c r="I17" s="280"/>
      <c r="J17" s="280"/>
      <c r="K17" s="191"/>
      <c r="L17" s="227" t="s">
        <v>8</v>
      </c>
      <c r="M17" s="192" t="s">
        <v>43</v>
      </c>
      <c r="N17" s="383">
        <f>SUM(N12:N16)</f>
        <v>0</v>
      </c>
      <c r="O17" s="268"/>
      <c r="P17" s="225"/>
      <c r="Q17" s="80"/>
      <c r="R17" s="106"/>
      <c r="S17" s="81"/>
      <c r="T17" s="81"/>
      <c r="U17" s="153"/>
      <c r="V17" s="36"/>
      <c r="W17" s="107"/>
      <c r="X17" s="108"/>
      <c r="Y17" s="154"/>
      <c r="Z17" s="80"/>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8" customHeight="1" x14ac:dyDescent="0.25">
      <c r="B18" s="264"/>
      <c r="C18" s="96"/>
      <c r="D18" s="280"/>
      <c r="E18" s="280"/>
      <c r="F18" s="280"/>
      <c r="G18" s="280"/>
      <c r="H18" s="280"/>
      <c r="I18" s="280"/>
      <c r="J18" s="280"/>
      <c r="K18" s="280"/>
      <c r="L18" s="280"/>
      <c r="M18" s="93"/>
      <c r="N18" s="193"/>
      <c r="O18" s="268"/>
      <c r="P18" s="225"/>
      <c r="Q18" s="80"/>
      <c r="R18" s="102"/>
      <c r="S18" s="80"/>
      <c r="T18" s="80"/>
      <c r="U18" s="80"/>
      <c r="V18" s="80"/>
      <c r="W18" s="80"/>
      <c r="X18" s="80"/>
      <c r="Y18" s="108"/>
      <c r="Z18" s="80"/>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x14ac:dyDescent="0.25">
      <c r="B19" s="264"/>
      <c r="C19" s="96"/>
      <c r="D19" s="280"/>
      <c r="E19" s="280"/>
      <c r="F19" s="280"/>
      <c r="G19" s="280"/>
      <c r="H19" s="280"/>
      <c r="I19" s="280"/>
      <c r="J19" s="280"/>
      <c r="K19" s="280"/>
      <c r="L19" s="224"/>
      <c r="M19" s="280"/>
      <c r="N19" s="280"/>
      <c r="O19" s="268"/>
      <c r="P19" s="225"/>
      <c r="Q19" s="80"/>
      <c r="R19" s="80"/>
      <c r="S19" s="80"/>
      <c r="T19" s="80"/>
      <c r="U19" s="80"/>
      <c r="V19" s="80"/>
      <c r="W19" s="102"/>
      <c r="X19" s="80"/>
      <c r="Y19" s="80"/>
      <c r="Z19" s="80"/>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22.95" customHeight="1" x14ac:dyDescent="0.25">
      <c r="B20" s="264"/>
      <c r="C20" s="96"/>
      <c r="D20" s="280"/>
      <c r="E20" s="280"/>
      <c r="F20" s="280"/>
      <c r="G20" s="280"/>
      <c r="H20" s="223"/>
      <c r="I20" s="222"/>
      <c r="J20" s="223"/>
      <c r="K20" s="73"/>
      <c r="L20" s="224"/>
      <c r="M20" s="224"/>
      <c r="N20" s="224"/>
      <c r="O20" s="268"/>
      <c r="P20" s="225"/>
      <c r="Q20" s="80"/>
      <c r="R20" s="80"/>
      <c r="S20" s="102"/>
      <c r="T20" s="102"/>
      <c r="U20" s="102"/>
      <c r="V20" s="26"/>
      <c r="W20" s="81"/>
      <c r="X20" s="102"/>
      <c r="Y20" s="102"/>
      <c r="Z20" s="80"/>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4" customHeight="1" x14ac:dyDescent="0.25">
      <c r="B21" s="264"/>
      <c r="C21" s="96"/>
      <c r="D21" s="226"/>
      <c r="E21" s="226"/>
      <c r="F21" s="226"/>
      <c r="G21" s="226"/>
      <c r="H21" s="280"/>
      <c r="I21" s="280"/>
      <c r="J21" s="280"/>
      <c r="K21" s="191"/>
      <c r="L21" s="187"/>
      <c r="M21" s="192"/>
      <c r="N21" s="193"/>
      <c r="O21" s="268"/>
      <c r="P21" s="225"/>
      <c r="Q21" s="80"/>
      <c r="R21" s="106"/>
      <c r="S21" s="81"/>
      <c r="T21" s="81"/>
      <c r="U21" s="153"/>
      <c r="V21" s="36"/>
      <c r="W21" s="155"/>
      <c r="X21" s="108"/>
      <c r="Y21" s="154"/>
      <c r="Z21" s="80"/>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24" customHeight="1" x14ac:dyDescent="0.25">
      <c r="B22" s="264"/>
      <c r="C22" s="96"/>
      <c r="D22" s="226"/>
      <c r="E22" s="226"/>
      <c r="F22" s="226"/>
      <c r="G22" s="226"/>
      <c r="H22" s="280"/>
      <c r="I22" s="280"/>
      <c r="J22" s="280"/>
      <c r="K22" s="191"/>
      <c r="L22" s="187"/>
      <c r="M22" s="192"/>
      <c r="N22" s="193"/>
      <c r="O22" s="268"/>
      <c r="P22" s="225"/>
      <c r="Q22" s="80"/>
      <c r="R22" s="106"/>
      <c r="S22" s="81"/>
      <c r="T22" s="81"/>
      <c r="U22" s="153"/>
      <c r="V22" s="36"/>
      <c r="W22" s="155"/>
      <c r="X22" s="108"/>
      <c r="Y22" s="154"/>
      <c r="Z22" s="80"/>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24" customHeight="1" x14ac:dyDescent="0.25">
      <c r="B23" s="264"/>
      <c r="C23" s="96"/>
      <c r="D23" s="226"/>
      <c r="E23" s="226"/>
      <c r="F23" s="226"/>
      <c r="G23" s="226"/>
      <c r="H23" s="93" t="s">
        <v>39</v>
      </c>
      <c r="I23" s="359">
        <f>IF(N17&lt;10000,7,(-0.559*(LN(N17))+12.31))</f>
        <v>7</v>
      </c>
      <c r="J23" s="280" t="s">
        <v>42</v>
      </c>
      <c r="K23" s="191"/>
      <c r="L23" s="227"/>
      <c r="M23" s="227" t="s">
        <v>43</v>
      </c>
      <c r="N23" s="383">
        <f>I23*N17*0.01</f>
        <v>0</v>
      </c>
      <c r="O23" s="268"/>
      <c r="P23" s="225"/>
      <c r="Q23" s="80"/>
      <c r="R23" s="106"/>
      <c r="S23" s="81"/>
      <c r="T23" s="81"/>
      <c r="U23" s="153"/>
      <c r="V23" s="36"/>
      <c r="W23" s="155"/>
      <c r="X23" s="108"/>
      <c r="Y23" s="154"/>
      <c r="Z23" s="80"/>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24" customHeight="1" x14ac:dyDescent="0.25">
      <c r="B24" s="264"/>
      <c r="C24" s="96"/>
      <c r="D24" s="226"/>
      <c r="E24" s="226"/>
      <c r="F24" s="226"/>
      <c r="G24" s="226"/>
      <c r="H24" s="230" t="s">
        <v>40</v>
      </c>
      <c r="I24" s="302">
        <f>IF(N17&lt;10000,15.2,(-1.323*(LN(N17))+27.358))</f>
        <v>15.2</v>
      </c>
      <c r="J24" s="280" t="s">
        <v>42</v>
      </c>
      <c r="K24" s="191"/>
      <c r="L24" s="227"/>
      <c r="M24" s="227" t="s">
        <v>43</v>
      </c>
      <c r="N24" s="383">
        <f>N17*I24*0.01</f>
        <v>0</v>
      </c>
      <c r="O24" s="268"/>
      <c r="P24" s="225"/>
      <c r="Q24" s="80"/>
      <c r="R24" s="106"/>
      <c r="S24" s="81"/>
      <c r="T24" s="81"/>
      <c r="U24" s="153"/>
      <c r="V24" s="36"/>
      <c r="W24" s="155"/>
      <c r="X24" s="108"/>
      <c r="Y24" s="154"/>
      <c r="Z24" s="80"/>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24" customHeight="1" x14ac:dyDescent="0.25">
      <c r="B25" s="264"/>
      <c r="C25" s="96"/>
      <c r="D25" s="226"/>
      <c r="E25" s="226"/>
      <c r="F25" s="226"/>
      <c r="G25" s="226"/>
      <c r="H25" s="93" t="s">
        <v>98</v>
      </c>
      <c r="I25" s="302">
        <f>IF(N17&lt;500000,10,(IF(N17&lt;5000000,7,(IF(N17&lt;50000000,4,(2))))))</f>
        <v>10</v>
      </c>
      <c r="J25" s="280" t="s">
        <v>42</v>
      </c>
      <c r="K25" s="191"/>
      <c r="L25" s="227"/>
      <c r="M25" s="227" t="s">
        <v>43</v>
      </c>
      <c r="N25" s="383">
        <f>N17*I25*0.01</f>
        <v>0</v>
      </c>
      <c r="O25" s="268"/>
      <c r="P25" s="225"/>
      <c r="Q25" s="80"/>
      <c r="R25" s="106"/>
      <c r="S25" s="81"/>
      <c r="T25" s="81"/>
      <c r="U25" s="153"/>
      <c r="V25" s="36"/>
      <c r="W25" s="155"/>
      <c r="X25" s="108"/>
      <c r="Y25" s="154"/>
      <c r="Z25" s="80"/>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24" customHeight="1" thickBot="1" x14ac:dyDescent="0.3">
      <c r="B26" s="264"/>
      <c r="C26" s="96"/>
      <c r="D26" s="226"/>
      <c r="E26" s="226"/>
      <c r="F26" s="226"/>
      <c r="G26" s="226"/>
      <c r="H26" s="93" t="s">
        <v>41</v>
      </c>
      <c r="I26" s="301"/>
      <c r="J26" s="280" t="s">
        <v>42</v>
      </c>
      <c r="K26" s="191"/>
      <c r="L26" s="227"/>
      <c r="M26" s="227" t="s">
        <v>43</v>
      </c>
      <c r="N26" s="384">
        <f>N17*I26*0.01</f>
        <v>0</v>
      </c>
      <c r="O26" s="268"/>
      <c r="P26" s="225"/>
      <c r="Q26" s="80"/>
      <c r="R26" s="106"/>
      <c r="S26" s="81"/>
      <c r="T26" s="81"/>
      <c r="U26" s="153"/>
      <c r="V26" s="36"/>
      <c r="W26" s="155"/>
      <c r="X26" s="108"/>
      <c r="Y26" s="154"/>
      <c r="Z26" s="80"/>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x14ac:dyDescent="0.25">
      <c r="B27" s="264"/>
      <c r="C27" s="96"/>
      <c r="D27" s="280"/>
      <c r="E27" s="280"/>
      <c r="F27" s="280"/>
      <c r="G27" s="280"/>
      <c r="H27" s="280"/>
      <c r="I27" s="280"/>
      <c r="J27" s="280"/>
      <c r="K27" s="280"/>
      <c r="L27" s="280"/>
      <c r="M27" s="93"/>
      <c r="N27" s="193"/>
      <c r="O27" s="268"/>
      <c r="P27" s="225"/>
      <c r="Q27" s="80"/>
      <c r="R27" s="80"/>
      <c r="S27" s="80"/>
      <c r="T27" s="80"/>
      <c r="U27" s="80"/>
      <c r="V27" s="80"/>
      <c r="W27" s="80"/>
      <c r="X27" s="80"/>
      <c r="Y27" s="108"/>
      <c r="Z27" s="80"/>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25.2" customHeight="1" x14ac:dyDescent="0.25">
      <c r="B28" s="264"/>
      <c r="C28" s="280"/>
      <c r="D28" s="223"/>
      <c r="E28" s="223"/>
      <c r="F28" s="223"/>
      <c r="G28" s="223"/>
      <c r="H28" s="280"/>
      <c r="I28" s="280"/>
      <c r="J28" s="223"/>
      <c r="K28" s="223"/>
      <c r="L28" s="93" t="s">
        <v>9</v>
      </c>
      <c r="M28" s="227" t="s">
        <v>43</v>
      </c>
      <c r="N28" s="383">
        <f>SUM(N23:N26)</f>
        <v>0</v>
      </c>
      <c r="O28" s="268"/>
      <c r="P28" s="225"/>
      <c r="Q28" s="80"/>
      <c r="R28" s="337"/>
      <c r="S28" s="81"/>
      <c r="T28" s="102"/>
      <c r="U28" s="102"/>
      <c r="V28" s="102"/>
      <c r="W28" s="102"/>
      <c r="X28" s="102"/>
      <c r="Y28" s="102"/>
      <c r="Z28" s="80"/>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4" customHeight="1" x14ac:dyDescent="0.25">
      <c r="B29" s="264"/>
      <c r="C29" s="280"/>
      <c r="D29" s="226"/>
      <c r="E29" s="226"/>
      <c r="F29" s="226"/>
      <c r="G29" s="226"/>
      <c r="H29" s="191"/>
      <c r="I29" s="191"/>
      <c r="J29" s="191"/>
      <c r="K29" s="230"/>
      <c r="L29" s="231" t="s">
        <v>10</v>
      </c>
      <c r="M29" s="227" t="s">
        <v>43</v>
      </c>
      <c r="N29" s="383">
        <f>N17+N28</f>
        <v>0</v>
      </c>
      <c r="O29" s="268"/>
      <c r="P29" s="225"/>
      <c r="Q29" s="80"/>
      <c r="R29" s="336"/>
      <c r="S29" s="81"/>
      <c r="T29" s="138"/>
      <c r="U29" s="156"/>
      <c r="V29" s="36"/>
      <c r="W29" s="153"/>
      <c r="X29" s="36"/>
      <c r="Y29" s="108"/>
      <c r="Z29" s="80"/>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4" customHeight="1" thickBot="1" x14ac:dyDescent="0.3">
      <c r="B30" s="801" t="s">
        <v>99</v>
      </c>
      <c r="C30" s="627"/>
      <c r="D30" s="627"/>
      <c r="E30" s="627"/>
      <c r="F30" s="627"/>
      <c r="G30" s="627"/>
      <c r="H30" s="627"/>
      <c r="I30" s="627"/>
      <c r="J30" s="627"/>
      <c r="K30" s="802"/>
      <c r="L30" s="254">
        <f>IF(N29&lt;99999,0.15,(IF(N29&lt;499999,0.12,(IF(N29&lt;999999,0.1,(IF(N29&lt;10000000,0.08,(0.05))))))))</f>
        <v>0.15</v>
      </c>
      <c r="M30" s="272" t="s">
        <v>43</v>
      </c>
      <c r="N30" s="384">
        <f>N29*L30</f>
        <v>0</v>
      </c>
      <c r="O30" s="268"/>
      <c r="P30" s="225"/>
      <c r="Q30" s="80"/>
      <c r="R30" s="336"/>
      <c r="S30" s="81"/>
      <c r="T30" s="138"/>
      <c r="U30" s="156"/>
      <c r="V30" s="36"/>
      <c r="W30" s="153"/>
      <c r="X30" s="36"/>
      <c r="Y30" s="108"/>
      <c r="Z30" s="80"/>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24" customHeight="1" x14ac:dyDescent="0.25">
      <c r="B31" s="264"/>
      <c r="C31" s="280"/>
      <c r="D31" s="226"/>
      <c r="E31" s="226"/>
      <c r="F31" s="226"/>
      <c r="G31" s="226"/>
      <c r="H31" s="191"/>
      <c r="I31" s="191"/>
      <c r="J31" s="191"/>
      <c r="K31" s="191"/>
      <c r="L31" s="231"/>
      <c r="M31" s="187"/>
      <c r="N31" s="232"/>
      <c r="O31" s="268"/>
      <c r="P31" s="225"/>
      <c r="Q31" s="80"/>
      <c r="R31" s="336"/>
      <c r="S31" s="81"/>
      <c r="T31" s="138"/>
      <c r="U31" s="138"/>
      <c r="V31" s="36"/>
      <c r="W31" s="153"/>
      <c r="X31" s="36"/>
      <c r="Y31" s="108"/>
      <c r="Z31" s="80"/>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24" customHeight="1" x14ac:dyDescent="0.25">
      <c r="B32" s="264"/>
      <c r="C32" s="280"/>
      <c r="D32" s="226"/>
      <c r="E32" s="226"/>
      <c r="F32" s="226"/>
      <c r="G32" s="226"/>
      <c r="H32" s="191"/>
      <c r="I32" s="191"/>
      <c r="J32" s="191"/>
      <c r="K32" s="191"/>
      <c r="L32" s="231"/>
      <c r="M32" s="187"/>
      <c r="N32" s="232"/>
      <c r="O32" s="268"/>
      <c r="P32" s="225"/>
      <c r="Q32" s="80"/>
      <c r="R32" s="336"/>
      <c r="S32" s="81"/>
      <c r="T32" s="138"/>
      <c r="U32" s="138"/>
      <c r="V32" s="36"/>
      <c r="W32" s="153"/>
      <c r="X32" s="36"/>
      <c r="Y32" s="108"/>
      <c r="Z32" s="80"/>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24" customHeight="1" thickBot="1" x14ac:dyDescent="0.35">
      <c r="B33" s="264"/>
      <c r="C33" s="280"/>
      <c r="D33" s="226"/>
      <c r="E33" s="226"/>
      <c r="F33" s="226"/>
      <c r="G33" s="226"/>
      <c r="H33" s="191"/>
      <c r="I33" s="191"/>
      <c r="J33" s="191"/>
      <c r="K33" s="191"/>
      <c r="L33" s="233" t="s">
        <v>44</v>
      </c>
      <c r="M33" s="227" t="s">
        <v>43</v>
      </c>
      <c r="N33" s="385">
        <f>SUM(N29:N30)</f>
        <v>0</v>
      </c>
      <c r="O33" s="268"/>
      <c r="P33" s="225"/>
      <c r="Q33" s="80"/>
      <c r="R33" s="106"/>
      <c r="S33" s="81"/>
      <c r="T33" s="138"/>
      <c r="U33" s="156"/>
      <c r="V33" s="36"/>
      <c r="W33" s="153"/>
      <c r="X33" s="36"/>
      <c r="Y33" s="108"/>
      <c r="Z33" s="80"/>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24" customHeight="1" thickTop="1" x14ac:dyDescent="0.25">
      <c r="B34" s="264"/>
      <c r="C34" s="280"/>
      <c r="D34" s="226"/>
      <c r="E34" s="226"/>
      <c r="F34" s="226"/>
      <c r="G34" s="226"/>
      <c r="H34" s="191"/>
      <c r="I34" s="191"/>
      <c r="J34" s="191"/>
      <c r="K34" s="191"/>
      <c r="L34" s="234"/>
      <c r="M34" s="187"/>
      <c r="N34" s="193"/>
      <c r="O34" s="268"/>
      <c r="P34" s="225"/>
      <c r="Q34" s="80"/>
      <c r="R34" s="106"/>
      <c r="S34" s="81"/>
      <c r="T34" s="138"/>
      <c r="U34" s="138"/>
      <c r="V34" s="36"/>
      <c r="W34" s="153"/>
      <c r="X34" s="36"/>
      <c r="Y34" s="108"/>
      <c r="Z34" s="80"/>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8" customHeight="1" x14ac:dyDescent="0.25">
      <c r="B35" s="264"/>
      <c r="C35" s="96"/>
      <c r="D35" s="280"/>
      <c r="E35" s="280"/>
      <c r="F35" s="280"/>
      <c r="G35" s="280"/>
      <c r="H35" s="280"/>
      <c r="I35" s="280"/>
      <c r="J35" s="280"/>
      <c r="K35" s="222"/>
      <c r="L35" s="280"/>
      <c r="M35" s="93"/>
      <c r="N35" s="187"/>
      <c r="O35" s="268"/>
      <c r="P35" s="225"/>
      <c r="Q35" s="80"/>
      <c r="R35" s="80"/>
      <c r="S35" s="80"/>
      <c r="T35" s="80"/>
      <c r="U35" s="80"/>
      <c r="V35" s="80"/>
      <c r="W35" s="80"/>
      <c r="X35" s="80"/>
      <c r="Y35" s="108"/>
      <c r="Z35" s="80"/>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9.8" customHeight="1" x14ac:dyDescent="0.25">
      <c r="B36" s="269"/>
      <c r="C36" s="270"/>
      <c r="D36" s="270"/>
      <c r="E36" s="270"/>
      <c r="F36" s="270"/>
      <c r="G36" s="270"/>
      <c r="H36" s="270"/>
      <c r="I36" s="270"/>
      <c r="J36" s="270"/>
      <c r="K36" s="270"/>
      <c r="L36" s="270"/>
      <c r="M36" s="270"/>
      <c r="N36" s="270"/>
      <c r="O36" s="271"/>
      <c r="P36" s="190"/>
      <c r="Q36" s="146"/>
      <c r="R36" s="146"/>
      <c r="S36" s="146"/>
      <c r="T36" s="146"/>
      <c r="U36" s="146"/>
      <c r="V36" s="146"/>
      <c r="W36" s="146"/>
      <c r="X36" s="146"/>
      <c r="Y36" s="146"/>
      <c r="Z36" s="146"/>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x14ac:dyDescent="0.25">
      <c r="P37" s="95"/>
      <c r="Q37" s="81"/>
      <c r="R37" s="81"/>
      <c r="S37" s="81"/>
      <c r="T37" s="81"/>
      <c r="U37" s="81"/>
      <c r="V37" s="81"/>
      <c r="W37" s="81"/>
      <c r="X37" s="81"/>
      <c r="Y37" s="81"/>
      <c r="Z37" s="81"/>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x14ac:dyDescent="0.25">
      <c r="A38" s="82"/>
      <c r="B38" s="82"/>
      <c r="C38" s="82"/>
      <c r="D38" s="82"/>
      <c r="E38" s="82"/>
      <c r="F38" s="82"/>
      <c r="G38" s="82"/>
      <c r="H38" s="82"/>
      <c r="I38" s="82"/>
      <c r="J38" s="82"/>
      <c r="K38" s="82"/>
      <c r="L38" s="82"/>
      <c r="M38" s="90"/>
      <c r="N38" s="82"/>
      <c r="O38" s="82"/>
      <c r="P38" s="81"/>
      <c r="Q38" s="81"/>
      <c r="R38" s="81"/>
      <c r="S38" s="81"/>
      <c r="T38" s="81"/>
      <c r="U38" s="81"/>
      <c r="V38" s="81"/>
      <c r="W38" s="81"/>
      <c r="X38" s="81"/>
      <c r="Y38" s="81"/>
      <c r="Z38" s="81"/>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x14ac:dyDescent="0.25">
      <c r="A39" s="82"/>
      <c r="B39" s="82"/>
      <c r="C39" s="82"/>
      <c r="D39" s="82"/>
      <c r="E39" s="82"/>
      <c r="F39" s="82"/>
      <c r="G39" s="82"/>
      <c r="H39" s="31"/>
      <c r="I39" s="31"/>
      <c r="J39" s="82"/>
      <c r="K39" s="82"/>
      <c r="L39" s="82"/>
      <c r="M39" s="82"/>
      <c r="N39" s="82"/>
      <c r="O39" s="82"/>
      <c r="P39" s="81"/>
      <c r="Q39" s="81"/>
      <c r="R39" s="81"/>
      <c r="S39" s="81"/>
      <c r="T39" s="81"/>
      <c r="U39" s="81"/>
      <c r="V39" s="81"/>
      <c r="W39" s="81"/>
      <c r="X39" s="81"/>
      <c r="Y39" s="81"/>
      <c r="Z39" s="81"/>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7.399999999999999" x14ac:dyDescent="0.3">
      <c r="A40" s="82"/>
      <c r="B40" s="82"/>
      <c r="C40" s="159"/>
      <c r="D40" s="82"/>
      <c r="E40" s="82"/>
      <c r="F40" s="82"/>
      <c r="G40" s="82"/>
      <c r="H40" s="82"/>
      <c r="I40" s="82"/>
      <c r="J40" s="82"/>
      <c r="K40" s="82"/>
      <c r="L40" s="82"/>
      <c r="M40" s="82"/>
      <c r="N40" s="161"/>
      <c r="O40" s="82"/>
      <c r="P40" s="81"/>
      <c r="Q40" s="81"/>
      <c r="R40" s="81"/>
      <c r="S40" s="81"/>
      <c r="T40" s="81"/>
      <c r="U40" s="81"/>
      <c r="V40" s="81"/>
      <c r="W40" s="81"/>
      <c r="X40" s="81"/>
      <c r="Y40" s="81"/>
      <c r="Z40" s="81"/>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x14ac:dyDescent="0.25">
      <c r="A41" s="82"/>
      <c r="B41" s="82"/>
      <c r="C41" s="82"/>
      <c r="D41" s="82"/>
      <c r="E41" s="82"/>
      <c r="F41" s="82"/>
      <c r="G41" s="82"/>
      <c r="H41" s="160"/>
      <c r="I41" s="160"/>
      <c r="J41" s="82"/>
      <c r="K41" s="82"/>
      <c r="L41" s="82"/>
      <c r="M41" s="96"/>
      <c r="N41" s="82"/>
      <c r="O41" s="82"/>
      <c r="P41" s="81"/>
      <c r="Q41" s="81"/>
      <c r="R41" s="81"/>
      <c r="S41" s="81"/>
      <c r="T41" s="81"/>
      <c r="U41" s="81"/>
      <c r="V41" s="81"/>
      <c r="W41" s="81"/>
      <c r="X41" s="81"/>
      <c r="Y41" s="81"/>
      <c r="Z41" s="81"/>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x14ac:dyDescent="0.25">
      <c r="A42" s="82"/>
      <c r="B42" s="82"/>
      <c r="C42" s="82"/>
      <c r="D42" s="82"/>
      <c r="E42" s="82"/>
      <c r="F42" s="82"/>
      <c r="G42" s="82"/>
      <c r="H42" s="82"/>
      <c r="I42" s="82"/>
      <c r="J42" s="82"/>
      <c r="K42" s="82"/>
      <c r="L42" s="82"/>
      <c r="M42" s="82"/>
      <c r="N42" s="82"/>
      <c r="O42" s="82"/>
      <c r="P42" s="81"/>
      <c r="Q42" s="81"/>
      <c r="R42" s="81"/>
      <c r="S42" s="81"/>
      <c r="T42" s="81"/>
      <c r="U42" s="81"/>
      <c r="V42" s="81"/>
      <c r="W42" s="81"/>
      <c r="X42" s="81"/>
      <c r="Y42" s="81"/>
      <c r="Z42" s="81"/>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x14ac:dyDescent="0.25">
      <c r="A43" s="82"/>
      <c r="B43" s="82"/>
      <c r="C43" s="82"/>
      <c r="D43" s="82"/>
      <c r="E43" s="82"/>
      <c r="F43" s="82"/>
      <c r="G43" s="82"/>
      <c r="H43" s="109"/>
      <c r="I43" s="109"/>
      <c r="J43" s="109"/>
      <c r="K43" s="109"/>
      <c r="L43" s="109"/>
      <c r="M43" s="109"/>
      <c r="N43" s="109"/>
      <c r="O43" s="109"/>
      <c r="P43" s="80"/>
      <c r="Q43" s="81"/>
      <c r="R43" s="81"/>
      <c r="S43" s="81"/>
      <c r="T43" s="81"/>
      <c r="U43" s="81"/>
      <c r="V43" s="81"/>
      <c r="W43" s="81"/>
      <c r="X43" s="81"/>
      <c r="Y43" s="81"/>
      <c r="Z43" s="81"/>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x14ac:dyDescent="0.25">
      <c r="A44" s="82"/>
      <c r="B44" s="82"/>
      <c r="C44" s="82"/>
      <c r="D44" s="82"/>
      <c r="E44" s="82"/>
      <c r="F44" s="82"/>
      <c r="G44" s="82"/>
      <c r="H44" s="109"/>
      <c r="I44" s="109"/>
      <c r="J44" s="109"/>
      <c r="K44" s="109"/>
      <c r="L44" s="109"/>
      <c r="M44" s="109"/>
      <c r="N44" s="109"/>
      <c r="O44" s="109"/>
      <c r="P44" s="80"/>
      <c r="Q44" s="81"/>
      <c r="R44" s="81"/>
      <c r="S44" s="81"/>
      <c r="T44" s="81"/>
      <c r="U44" s="81"/>
      <c r="V44" s="81"/>
      <c r="W44" s="81"/>
      <c r="X44" s="81"/>
      <c r="Y44" s="81"/>
      <c r="Z44" s="81"/>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2.75" customHeight="1" x14ac:dyDescent="0.25">
      <c r="A45" s="82"/>
      <c r="B45" s="82"/>
      <c r="C45" s="82"/>
      <c r="D45" s="82"/>
      <c r="E45" s="82"/>
      <c r="F45" s="82"/>
      <c r="G45" s="82"/>
      <c r="H45" s="556"/>
      <c r="I45" s="556"/>
      <c r="J45" s="557"/>
      <c r="K45" s="557"/>
      <c r="L45" s="557"/>
      <c r="M45" s="557"/>
      <c r="N45" s="162"/>
      <c r="O45" s="109"/>
      <c r="P45" s="80"/>
      <c r="Q45" s="81"/>
      <c r="R45" s="81"/>
      <c r="S45" s="81"/>
      <c r="T45" s="81"/>
      <c r="U45" s="81"/>
      <c r="V45" s="81"/>
      <c r="W45" s="81"/>
      <c r="X45" s="81"/>
      <c r="Y45" s="81"/>
      <c r="Z45" s="81"/>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A46" s="82"/>
      <c r="B46" s="82"/>
      <c r="C46" s="82"/>
      <c r="D46" s="82"/>
      <c r="E46" s="82"/>
      <c r="F46" s="82"/>
      <c r="G46" s="82"/>
      <c r="H46" s="556"/>
      <c r="I46" s="556"/>
      <c r="J46" s="556"/>
      <c r="K46" s="556"/>
      <c r="L46" s="557"/>
      <c r="M46" s="557"/>
      <c r="N46" s="36"/>
      <c r="O46" s="109"/>
      <c r="P46" s="80"/>
      <c r="Q46" s="81"/>
      <c r="R46" s="81"/>
      <c r="S46" s="81"/>
      <c r="T46" s="81"/>
      <c r="U46" s="81"/>
      <c r="V46" s="81"/>
      <c r="W46" s="81"/>
      <c r="X46" s="81"/>
      <c r="Y46" s="81"/>
      <c r="Z46" s="81"/>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109"/>
      <c r="I47" s="109"/>
      <c r="J47" s="109"/>
      <c r="K47" s="109"/>
      <c r="L47" s="109"/>
      <c r="M47" s="109"/>
      <c r="N47" s="36"/>
      <c r="O47" s="109"/>
      <c r="P47" s="80"/>
      <c r="Q47" s="81"/>
      <c r="R47" s="81"/>
      <c r="S47" s="81"/>
      <c r="T47" s="81"/>
      <c r="U47" s="81"/>
      <c r="V47" s="81"/>
      <c r="W47" s="81"/>
      <c r="X47" s="81"/>
      <c r="Y47" s="81"/>
      <c r="Z47" s="81"/>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82"/>
      <c r="E48" s="82"/>
      <c r="F48" s="82"/>
      <c r="G48" s="82"/>
      <c r="H48" s="109"/>
      <c r="I48" s="109"/>
      <c r="J48" s="109"/>
      <c r="K48" s="109"/>
      <c r="L48" s="109"/>
      <c r="M48" s="109"/>
      <c r="N48" s="108"/>
      <c r="O48" s="109"/>
      <c r="P48" s="80"/>
      <c r="Q48" s="81"/>
      <c r="R48" s="81"/>
      <c r="S48" s="81"/>
      <c r="T48" s="81"/>
      <c r="U48" s="81"/>
      <c r="V48" s="81"/>
      <c r="W48" s="81"/>
      <c r="X48" s="81"/>
      <c r="Y48" s="81"/>
      <c r="Z48" s="81"/>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x14ac:dyDescent="0.25">
      <c r="A49" s="82"/>
      <c r="B49" s="82"/>
      <c r="C49" s="82"/>
      <c r="D49" s="82"/>
      <c r="E49" s="82"/>
      <c r="F49" s="82"/>
      <c r="G49" s="82"/>
      <c r="H49" s="109"/>
      <c r="I49" s="109"/>
      <c r="J49" s="109"/>
      <c r="K49" s="109"/>
      <c r="L49" s="109"/>
      <c r="M49" s="109"/>
      <c r="N49" s="36"/>
      <c r="O49" s="109"/>
      <c r="P49" s="80"/>
      <c r="Q49" s="81"/>
      <c r="R49" s="81"/>
      <c r="S49" s="81"/>
      <c r="T49" s="81"/>
      <c r="U49" s="81"/>
      <c r="V49" s="81"/>
      <c r="W49" s="81"/>
      <c r="X49" s="81"/>
      <c r="Y49" s="81"/>
      <c r="Z49" s="81"/>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82"/>
      <c r="E50" s="82"/>
      <c r="F50" s="82"/>
      <c r="G50" s="82"/>
      <c r="H50" s="109"/>
      <c r="I50" s="109"/>
      <c r="J50" s="109"/>
      <c r="K50" s="109"/>
      <c r="L50" s="109"/>
      <c r="M50" s="109"/>
      <c r="N50" s="108"/>
      <c r="O50" s="109"/>
      <c r="P50" s="80"/>
      <c r="Q50" s="81"/>
      <c r="R50" s="81"/>
      <c r="S50" s="81"/>
      <c r="T50" s="81"/>
      <c r="U50" s="81"/>
      <c r="V50" s="81"/>
      <c r="W50" s="81"/>
      <c r="X50" s="81"/>
      <c r="Y50" s="81"/>
      <c r="Z50" s="81"/>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82"/>
      <c r="E51" s="82"/>
      <c r="F51" s="82"/>
      <c r="G51" s="82"/>
      <c r="H51" s="109"/>
      <c r="I51" s="109"/>
      <c r="J51" s="109"/>
      <c r="K51" s="109"/>
      <c r="L51" s="109"/>
      <c r="M51" s="109"/>
      <c r="N51" s="102"/>
      <c r="O51" s="109"/>
      <c r="P51" s="80"/>
      <c r="Q51" s="81"/>
      <c r="R51" s="81"/>
      <c r="S51" s="81"/>
      <c r="T51" s="81"/>
      <c r="U51" s="81"/>
      <c r="V51" s="81"/>
      <c r="W51" s="81"/>
      <c r="X51" s="81"/>
      <c r="Y51" s="81"/>
      <c r="Z51" s="81"/>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82"/>
      <c r="M52" s="82"/>
      <c r="N52" s="164"/>
      <c r="O52" s="82"/>
      <c r="P52" s="81"/>
      <c r="Q52" s="81"/>
      <c r="R52" s="81"/>
      <c r="S52" s="81"/>
      <c r="T52" s="81"/>
      <c r="U52" s="81"/>
      <c r="V52" s="81"/>
      <c r="W52" s="81"/>
      <c r="X52" s="81"/>
      <c r="Y52" s="81"/>
      <c r="Z52" s="81"/>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63"/>
      <c r="I53" s="163"/>
      <c r="J53" s="109"/>
      <c r="K53" s="109"/>
      <c r="L53" s="82"/>
      <c r="M53" s="82"/>
      <c r="N53" s="82"/>
      <c r="O53" s="82"/>
      <c r="P53" s="81"/>
      <c r="Q53" s="81"/>
      <c r="R53" s="81"/>
      <c r="S53" s="81"/>
      <c r="T53" s="81"/>
      <c r="U53" s="81"/>
      <c r="V53" s="81"/>
      <c r="W53" s="81"/>
      <c r="X53" s="81"/>
      <c r="Y53" s="81"/>
      <c r="Z53" s="81"/>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x14ac:dyDescent="0.25">
      <c r="A54" s="82"/>
      <c r="B54" s="82"/>
      <c r="C54" s="82"/>
      <c r="D54" s="82"/>
      <c r="E54" s="82"/>
      <c r="F54" s="82"/>
      <c r="G54" s="82"/>
      <c r="H54" s="109"/>
      <c r="I54" s="109"/>
      <c r="J54" s="109"/>
      <c r="K54" s="109"/>
      <c r="L54" s="82"/>
      <c r="M54" s="82"/>
      <c r="N54" s="82"/>
      <c r="O54" s="82"/>
      <c r="P54" s="81"/>
      <c r="Q54" s="81"/>
      <c r="R54" s="81"/>
      <c r="S54" s="81"/>
      <c r="T54" s="81"/>
      <c r="U54" s="81"/>
      <c r="V54" s="81"/>
      <c r="W54" s="81"/>
      <c r="X54" s="81"/>
      <c r="Y54" s="81"/>
      <c r="Z54" s="81"/>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82"/>
      <c r="E55" s="82"/>
      <c r="F55" s="82"/>
      <c r="G55" s="82"/>
      <c r="H55" s="109"/>
      <c r="I55" s="109"/>
      <c r="J55" s="109"/>
      <c r="K55" s="109"/>
      <c r="L55" s="82"/>
      <c r="M55" s="82"/>
      <c r="N55" s="82"/>
      <c r="O55" s="82"/>
      <c r="P55" s="81"/>
      <c r="Q55" s="81"/>
      <c r="R55" s="81"/>
      <c r="S55" s="81"/>
      <c r="T55" s="81"/>
      <c r="U55" s="81"/>
      <c r="V55" s="81"/>
      <c r="W55" s="81"/>
      <c r="X55" s="81"/>
      <c r="Y55" s="81"/>
      <c r="Z55" s="81"/>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82"/>
      <c r="E56" s="82"/>
      <c r="F56" s="82"/>
      <c r="G56" s="82"/>
      <c r="H56" s="109"/>
      <c r="I56" s="109"/>
      <c r="J56" s="109"/>
      <c r="K56" s="109"/>
      <c r="L56" s="82"/>
      <c r="M56" s="82"/>
      <c r="N56" s="82"/>
      <c r="O56" s="82"/>
      <c r="P56" s="81"/>
      <c r="Q56" s="81"/>
      <c r="R56" s="81"/>
      <c r="S56" s="81"/>
      <c r="T56" s="81"/>
      <c r="U56" s="81"/>
      <c r="V56" s="81"/>
      <c r="W56" s="81"/>
      <c r="X56" s="81"/>
      <c r="Y56" s="81"/>
      <c r="Z56" s="81"/>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82"/>
      <c r="E57" s="82"/>
      <c r="F57" s="82"/>
      <c r="G57" s="82"/>
      <c r="H57" s="109"/>
      <c r="I57" s="109"/>
      <c r="J57" s="109"/>
      <c r="K57" s="109"/>
      <c r="L57" s="82"/>
      <c r="M57" s="82"/>
      <c r="N57" s="82"/>
      <c r="O57" s="82"/>
      <c r="P57" s="81"/>
      <c r="Q57" s="81"/>
      <c r="R57" s="81"/>
      <c r="S57" s="81"/>
      <c r="T57" s="81"/>
      <c r="U57" s="81"/>
      <c r="V57" s="81"/>
      <c r="W57" s="81"/>
      <c r="X57" s="81"/>
      <c r="Y57" s="81"/>
      <c r="Z57" s="81"/>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82"/>
      <c r="E58" s="82"/>
      <c r="F58" s="82"/>
      <c r="G58" s="82"/>
      <c r="H58" s="109"/>
      <c r="I58" s="109"/>
      <c r="J58" s="109"/>
      <c r="K58" s="109"/>
      <c r="L58" s="82"/>
      <c r="M58" s="82"/>
      <c r="N58" s="82"/>
      <c r="O58" s="82"/>
      <c r="P58" s="81"/>
      <c r="Q58" s="81"/>
      <c r="R58" s="81"/>
      <c r="S58" s="81"/>
      <c r="T58" s="81"/>
      <c r="U58" s="81"/>
      <c r="V58" s="81"/>
      <c r="W58" s="81"/>
      <c r="X58" s="81"/>
      <c r="Y58" s="81"/>
      <c r="Z58" s="81"/>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82"/>
      <c r="E59" s="82"/>
      <c r="F59" s="82"/>
      <c r="G59" s="82"/>
      <c r="H59" s="109"/>
      <c r="I59" s="109"/>
      <c r="J59" s="109"/>
      <c r="K59" s="109"/>
      <c r="L59" s="82"/>
      <c r="M59" s="82"/>
      <c r="N59" s="82"/>
      <c r="O59" s="82"/>
      <c r="P59" s="81"/>
      <c r="Q59" s="81"/>
      <c r="R59" s="81"/>
      <c r="S59" s="81"/>
      <c r="T59" s="81"/>
      <c r="U59" s="81"/>
      <c r="V59" s="81"/>
      <c r="W59" s="81"/>
      <c r="X59" s="81"/>
      <c r="Y59" s="81"/>
      <c r="Z59" s="81"/>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82"/>
      <c r="E60" s="82"/>
      <c r="F60" s="82"/>
      <c r="G60" s="82"/>
      <c r="H60" s="109"/>
      <c r="I60" s="109"/>
      <c r="J60" s="109"/>
      <c r="K60" s="109"/>
      <c r="L60" s="82"/>
      <c r="M60" s="82"/>
      <c r="N60" s="82"/>
      <c r="O60" s="82"/>
      <c r="P60" s="81"/>
      <c r="Q60" s="81"/>
      <c r="R60" s="81"/>
      <c r="S60" s="81"/>
      <c r="T60" s="81"/>
      <c r="U60" s="81"/>
      <c r="V60" s="81"/>
      <c r="W60" s="81"/>
      <c r="X60" s="81"/>
      <c r="Y60" s="81"/>
      <c r="Z60" s="81"/>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82"/>
      <c r="E61" s="82"/>
      <c r="F61" s="82"/>
      <c r="G61" s="82"/>
      <c r="H61" s="82"/>
      <c r="I61" s="82"/>
      <c r="J61" s="82"/>
      <c r="K61" s="82"/>
      <c r="L61" s="82"/>
      <c r="M61" s="82"/>
      <c r="N61" s="82"/>
      <c r="O61" s="82"/>
      <c r="P61" s="81"/>
      <c r="Q61" s="81"/>
      <c r="R61" s="81"/>
      <c r="S61" s="81"/>
      <c r="T61" s="81"/>
      <c r="U61" s="81"/>
      <c r="V61" s="81"/>
      <c r="W61" s="81"/>
      <c r="X61" s="81"/>
      <c r="Y61" s="81"/>
      <c r="Z61" s="81"/>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82"/>
      <c r="E62" s="82"/>
      <c r="F62" s="82"/>
      <c r="G62" s="82"/>
      <c r="H62" s="82"/>
      <c r="I62" s="82"/>
      <c r="J62" s="82"/>
      <c r="K62" s="82"/>
      <c r="L62" s="82"/>
      <c r="M62" s="82"/>
      <c r="N62" s="82"/>
      <c r="O62" s="82"/>
      <c r="P62" s="81"/>
      <c r="Q62" s="81"/>
      <c r="R62" s="81"/>
      <c r="S62" s="81"/>
      <c r="T62" s="81"/>
      <c r="U62" s="81"/>
      <c r="V62" s="81"/>
      <c r="W62" s="81"/>
      <c r="X62" s="81"/>
      <c r="Y62" s="81"/>
      <c r="Z62" s="81"/>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82"/>
      <c r="E63" s="82"/>
      <c r="F63" s="82"/>
      <c r="G63" s="82"/>
      <c r="H63" s="82"/>
      <c r="I63" s="82"/>
      <c r="J63" s="82"/>
      <c r="K63" s="82"/>
      <c r="L63" s="82"/>
      <c r="M63" s="82"/>
      <c r="N63" s="82"/>
      <c r="O63" s="82"/>
      <c r="P63" s="81"/>
      <c r="Q63" s="81"/>
      <c r="R63" s="81"/>
      <c r="S63" s="81"/>
      <c r="T63" s="81"/>
      <c r="U63" s="81"/>
      <c r="V63" s="81"/>
      <c r="W63" s="81"/>
      <c r="X63" s="81"/>
      <c r="Y63" s="81"/>
      <c r="Z63" s="81"/>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82"/>
      <c r="E64" s="82"/>
      <c r="F64" s="82"/>
      <c r="G64" s="82"/>
      <c r="H64" s="82"/>
      <c r="I64" s="82"/>
      <c r="J64" s="82"/>
      <c r="K64" s="82"/>
      <c r="L64" s="82"/>
      <c r="M64" s="82"/>
      <c r="N64" s="82"/>
      <c r="O64" s="82"/>
      <c r="P64" s="81"/>
      <c r="Q64" s="81"/>
      <c r="R64" s="81"/>
      <c r="S64" s="81"/>
      <c r="T64" s="81"/>
      <c r="U64" s="81"/>
      <c r="V64" s="81"/>
      <c r="W64" s="81"/>
      <c r="X64" s="81"/>
      <c r="Y64" s="81"/>
      <c r="Z64" s="81"/>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82"/>
      <c r="E65" s="82"/>
      <c r="F65" s="82"/>
      <c r="G65" s="82"/>
      <c r="H65" s="82"/>
      <c r="I65" s="82"/>
      <c r="J65" s="82"/>
      <c r="K65" s="82"/>
      <c r="L65" s="82"/>
      <c r="M65" s="82"/>
      <c r="N65" s="82"/>
      <c r="O65" s="82"/>
      <c r="P65" s="81"/>
      <c r="Q65" s="81"/>
      <c r="R65" s="81"/>
      <c r="S65" s="81"/>
      <c r="T65" s="81"/>
      <c r="U65" s="81"/>
      <c r="V65" s="81"/>
      <c r="W65" s="81"/>
      <c r="X65" s="81"/>
      <c r="Y65" s="81"/>
      <c r="Z65" s="81"/>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82"/>
      <c r="E66" s="82"/>
      <c r="F66" s="82"/>
      <c r="G66" s="82"/>
      <c r="H66" s="82"/>
      <c r="I66" s="82"/>
      <c r="J66" s="82"/>
      <c r="K66" s="82"/>
      <c r="L66" s="82"/>
      <c r="M66" s="82"/>
      <c r="N66" s="82"/>
      <c r="O66" s="82"/>
      <c r="P66" s="81"/>
      <c r="Q66" s="81"/>
      <c r="R66" s="81"/>
      <c r="S66" s="81"/>
      <c r="T66" s="81"/>
      <c r="U66" s="81"/>
      <c r="V66" s="81"/>
      <c r="W66" s="81"/>
      <c r="X66" s="81"/>
      <c r="Y66" s="81"/>
      <c r="Z66" s="81"/>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82"/>
      <c r="E67" s="82"/>
      <c r="F67" s="82"/>
      <c r="G67" s="82"/>
      <c r="H67" s="82"/>
      <c r="I67" s="82"/>
      <c r="J67" s="82"/>
      <c r="K67" s="82"/>
      <c r="L67" s="82"/>
      <c r="M67" s="82"/>
      <c r="N67" s="82"/>
      <c r="O67" s="82"/>
      <c r="P67" s="81"/>
      <c r="Q67" s="81"/>
      <c r="R67" s="81"/>
      <c r="S67" s="81"/>
      <c r="T67" s="81"/>
      <c r="U67" s="81"/>
      <c r="V67" s="81"/>
      <c r="W67" s="81"/>
      <c r="X67" s="81"/>
      <c r="Y67" s="81"/>
      <c r="Z67" s="81"/>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82"/>
      <c r="I68" s="82"/>
      <c r="J68" s="82"/>
      <c r="K68" s="82"/>
      <c r="L68" s="82"/>
      <c r="M68" s="82"/>
      <c r="N68" s="82"/>
      <c r="O68" s="82"/>
      <c r="P68" s="81"/>
      <c r="Q68" s="81"/>
      <c r="R68" s="81"/>
      <c r="S68" s="81"/>
      <c r="T68" s="81"/>
      <c r="U68" s="81"/>
      <c r="V68" s="81"/>
      <c r="W68" s="81"/>
      <c r="X68" s="81"/>
      <c r="Y68" s="81"/>
      <c r="Z68" s="81"/>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82"/>
      <c r="I69" s="82"/>
      <c r="J69" s="82"/>
      <c r="K69" s="82"/>
      <c r="L69" s="82"/>
      <c r="M69" s="82"/>
      <c r="N69" s="82"/>
      <c r="O69" s="82"/>
      <c r="P69" s="81"/>
      <c r="Q69" s="81"/>
      <c r="R69" s="81"/>
      <c r="S69" s="81"/>
      <c r="T69" s="81"/>
      <c r="U69" s="81"/>
      <c r="V69" s="81"/>
      <c r="W69" s="81"/>
      <c r="X69" s="81"/>
      <c r="Y69" s="81"/>
      <c r="Z69" s="81"/>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1"/>
      <c r="Q70" s="81"/>
      <c r="R70" s="81"/>
      <c r="S70" s="81"/>
      <c r="T70" s="81"/>
      <c r="U70" s="81"/>
      <c r="V70" s="81"/>
      <c r="W70" s="81"/>
      <c r="X70" s="81"/>
      <c r="Y70" s="81"/>
      <c r="Z70" s="81"/>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1"/>
      <c r="Q71" s="81"/>
      <c r="R71" s="81"/>
      <c r="S71" s="81"/>
      <c r="T71" s="81"/>
      <c r="U71" s="81"/>
      <c r="V71" s="81"/>
      <c r="W71" s="81"/>
      <c r="X71" s="81"/>
      <c r="Y71" s="81"/>
      <c r="Z71" s="81"/>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1"/>
      <c r="Q72" s="81"/>
      <c r="R72" s="81"/>
      <c r="S72" s="81"/>
      <c r="T72" s="81"/>
      <c r="U72" s="81"/>
      <c r="V72" s="81"/>
      <c r="W72" s="81"/>
      <c r="X72" s="81"/>
      <c r="Y72" s="81"/>
      <c r="Z72" s="81"/>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1"/>
      <c r="Q73" s="81"/>
      <c r="R73" s="81"/>
      <c r="S73" s="81"/>
      <c r="T73" s="81"/>
      <c r="U73" s="81"/>
      <c r="V73" s="81"/>
      <c r="W73" s="81"/>
      <c r="X73" s="81"/>
      <c r="Y73" s="81"/>
      <c r="Z73" s="81"/>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1"/>
      <c r="Q74" s="81"/>
      <c r="R74" s="81"/>
      <c r="S74" s="81"/>
      <c r="T74" s="81"/>
      <c r="U74" s="81"/>
      <c r="V74" s="81"/>
      <c r="W74" s="81"/>
      <c r="X74" s="81"/>
      <c r="Y74" s="81"/>
      <c r="Z74" s="81"/>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1"/>
      <c r="Q75" s="81"/>
      <c r="R75" s="81"/>
      <c r="S75" s="81"/>
      <c r="T75" s="81"/>
      <c r="U75" s="81"/>
      <c r="V75" s="81"/>
      <c r="W75" s="81"/>
      <c r="X75" s="81"/>
      <c r="Y75" s="81"/>
      <c r="Z75" s="81"/>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1"/>
      <c r="Q76" s="81"/>
      <c r="R76" s="81"/>
      <c r="S76" s="81"/>
      <c r="T76" s="81"/>
      <c r="U76" s="81"/>
      <c r="V76" s="81"/>
      <c r="W76" s="81"/>
      <c r="X76" s="81"/>
      <c r="Y76" s="81"/>
      <c r="Z76" s="81"/>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1"/>
      <c r="Q77" s="81"/>
      <c r="R77" s="81"/>
      <c r="S77" s="81"/>
      <c r="T77" s="81"/>
      <c r="U77" s="81"/>
      <c r="V77" s="81"/>
      <c r="W77" s="81"/>
      <c r="X77" s="81"/>
      <c r="Y77" s="81"/>
      <c r="Z77" s="81"/>
      <c r="AA77" s="82"/>
      <c r="AB77" s="82"/>
      <c r="AC77" s="82"/>
      <c r="AD77" s="82"/>
      <c r="AE77" s="82"/>
    </row>
    <row r="78" spans="1:55" x14ac:dyDescent="0.25">
      <c r="A78" s="82"/>
      <c r="B78" s="82"/>
      <c r="C78" s="82"/>
      <c r="D78" s="82"/>
      <c r="E78" s="82"/>
      <c r="F78" s="82"/>
      <c r="G78" s="82"/>
      <c r="H78" s="82"/>
      <c r="I78" s="82"/>
      <c r="J78" s="82"/>
      <c r="K78" s="82"/>
      <c r="L78" s="82"/>
      <c r="M78" s="82"/>
      <c r="N78" s="82"/>
      <c r="O78" s="82"/>
      <c r="P78" s="81"/>
      <c r="Q78" s="81"/>
      <c r="R78" s="81"/>
      <c r="S78" s="81"/>
      <c r="T78" s="81"/>
      <c r="U78" s="81"/>
      <c r="V78" s="81"/>
      <c r="W78" s="81"/>
      <c r="X78" s="81"/>
      <c r="Y78" s="81"/>
      <c r="Z78" s="81"/>
      <c r="AA78" s="82"/>
      <c r="AB78" s="82"/>
      <c r="AC78" s="82"/>
      <c r="AD78" s="82"/>
      <c r="AE78" s="82"/>
    </row>
    <row r="79" spans="1:55" x14ac:dyDescent="0.25">
      <c r="A79" s="82"/>
      <c r="B79" s="82"/>
      <c r="C79" s="82"/>
      <c r="D79" s="82"/>
      <c r="E79" s="82"/>
      <c r="F79" s="82"/>
      <c r="G79" s="82"/>
      <c r="H79" s="82"/>
      <c r="I79" s="82"/>
      <c r="J79" s="82"/>
      <c r="K79" s="82"/>
      <c r="L79" s="82"/>
      <c r="M79" s="82"/>
      <c r="N79" s="82"/>
      <c r="O79" s="82"/>
      <c r="P79" s="81"/>
      <c r="Q79" s="81"/>
      <c r="R79" s="81"/>
      <c r="S79" s="81"/>
      <c r="T79" s="81"/>
      <c r="U79" s="81"/>
      <c r="V79" s="81"/>
      <c r="W79" s="81"/>
      <c r="X79" s="81"/>
      <c r="Y79" s="81"/>
      <c r="Z79" s="81"/>
      <c r="AA79" s="82"/>
      <c r="AB79" s="82"/>
      <c r="AC79" s="82"/>
      <c r="AD79" s="82"/>
      <c r="AE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row>
    <row r="81" spans="1:31"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row>
    <row r="82" spans="1:3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row>
    <row r="83" spans="1:31"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row>
    <row r="84" spans="1:31"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row>
    <row r="85" spans="1:31" ht="9.75" customHeight="1" x14ac:dyDescent="0.25">
      <c r="A85" s="82"/>
      <c r="B85" s="82"/>
      <c r="C85" s="555"/>
      <c r="D85" s="555"/>
      <c r="E85" s="555"/>
      <c r="F85" s="555"/>
      <c r="G85" s="555"/>
      <c r="H85" s="555"/>
      <c r="I85" s="555"/>
      <c r="J85" s="555"/>
      <c r="K85" s="555"/>
      <c r="L85" s="555"/>
      <c r="M85" s="555"/>
      <c r="N85" s="555"/>
      <c r="O85" s="555"/>
      <c r="P85" s="146"/>
      <c r="Q85" s="82"/>
      <c r="R85" s="82"/>
      <c r="S85" s="82"/>
      <c r="T85" s="82"/>
      <c r="U85" s="82"/>
      <c r="V85" s="82"/>
      <c r="W85" s="82"/>
      <c r="X85" s="82"/>
      <c r="Y85" s="82"/>
      <c r="Z85" s="82"/>
      <c r="AA85" s="82"/>
      <c r="AB85" s="82"/>
      <c r="AC85" s="82"/>
      <c r="AD85" s="82"/>
      <c r="AE85" s="82"/>
    </row>
    <row r="86" spans="1:31" ht="9" customHeight="1" x14ac:dyDescent="0.25">
      <c r="A86" s="82"/>
      <c r="B86" s="82"/>
      <c r="C86" s="555"/>
      <c r="D86" s="555"/>
      <c r="E86" s="555"/>
      <c r="F86" s="555"/>
      <c r="G86" s="555"/>
      <c r="H86" s="555"/>
      <c r="I86" s="555"/>
      <c r="J86" s="555"/>
      <c r="K86" s="555"/>
      <c r="L86" s="555"/>
      <c r="M86" s="555"/>
      <c r="N86" s="555"/>
      <c r="O86" s="555"/>
      <c r="P86" s="146"/>
      <c r="Q86" s="82"/>
      <c r="R86" s="82"/>
      <c r="S86" s="82"/>
      <c r="T86" s="82"/>
      <c r="U86" s="82"/>
      <c r="V86" s="82"/>
      <c r="W86" s="82"/>
      <c r="X86" s="82"/>
      <c r="Y86" s="82"/>
      <c r="Z86" s="82"/>
      <c r="AA86" s="82"/>
      <c r="AB86" s="82"/>
      <c r="AC86" s="82"/>
      <c r="AD86" s="82"/>
      <c r="AE86" s="82"/>
    </row>
    <row r="87" spans="1:31"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31"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3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3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3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31"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31"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31"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row>
    <row r="95" spans="1:31"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row>
  </sheetData>
  <sheetProtection algorithmName="SHA-512" hashValue="+1llWTYfA9Sxj1M6ziTIPvmZ4/QucrnK3OhHfiTD/CIrghEgIA3P4ixArf8cg+5O5Q0I/mScu3VAloJx7edGpA==" saltValue="GuBqApMWOBegGgVF7otCGA==" spinCount="100000" sheet="1" scenarios="1" formatCells="0"/>
  <mergeCells count="6">
    <mergeCell ref="C86:O86"/>
    <mergeCell ref="H45:M45"/>
    <mergeCell ref="H46:M46"/>
    <mergeCell ref="C85:O85"/>
    <mergeCell ref="L3:M3"/>
    <mergeCell ref="B30:K30"/>
  </mergeCells>
  <printOptions horizontalCentered="1" verticalCentered="1"/>
  <pageMargins left="0.25" right="0" top="0.25" bottom="0.25" header="0.25" footer="0.2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22.8" customHeight="1" x14ac:dyDescent="0.3">
      <c r="B7" s="813" t="s">
        <v>91</v>
      </c>
      <c r="C7" s="814"/>
      <c r="D7" s="814"/>
      <c r="E7" s="814"/>
      <c r="F7" s="814"/>
      <c r="G7" s="814"/>
      <c r="H7" s="814"/>
      <c r="I7" s="814"/>
      <c r="J7" s="814"/>
      <c r="L7" s="3"/>
      <c r="M7" s="3"/>
      <c r="N7" s="815"/>
      <c r="O7" s="816"/>
      <c r="P7" s="816"/>
      <c r="Q7" s="816"/>
      <c r="R7" s="816"/>
      <c r="S7" s="816"/>
      <c r="T7" s="816"/>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3.8" customHeight="1" x14ac:dyDescent="0.25">
      <c r="B8" s="70"/>
      <c r="C8" s="59"/>
      <c r="D8" s="59"/>
      <c r="E8" s="59"/>
      <c r="F8" s="65"/>
      <c r="G8" s="57"/>
      <c r="H8" s="57"/>
      <c r="I8" s="57"/>
      <c r="J8" s="70"/>
      <c r="K8" s="1"/>
      <c r="L8" s="4"/>
      <c r="M8" s="808"/>
      <c r="N8" s="804"/>
      <c r="O8" s="804"/>
      <c r="P8" s="804"/>
      <c r="Q8" s="19"/>
      <c r="R8" s="11"/>
      <c r="S8" s="11"/>
      <c r="T8" s="10"/>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803"/>
      <c r="N10" s="804"/>
      <c r="O10" s="804"/>
      <c r="P10" s="21"/>
      <c r="Q10" s="22"/>
      <c r="R10" s="23"/>
      <c r="S10" s="805"/>
      <c r="T10" s="806"/>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20"/>
      <c r="N11" s="18"/>
      <c r="O11" s="18"/>
      <c r="P11" s="21"/>
      <c r="Q11" s="22"/>
      <c r="R11" s="23"/>
      <c r="S11" s="25"/>
      <c r="T11" s="2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5">
      <c r="B13" s="70"/>
      <c r="C13" s="470"/>
      <c r="D13" s="471"/>
      <c r="E13" s="471"/>
      <c r="F13" s="449"/>
      <c r="G13" s="22"/>
      <c r="H13" s="23"/>
      <c r="I13" s="472"/>
      <c r="J13" s="70"/>
      <c r="K13" s="1"/>
      <c r="L13" s="4"/>
      <c r="M13" s="803"/>
      <c r="N13" s="804"/>
      <c r="O13" s="804"/>
      <c r="P13" s="21"/>
      <c r="Q13" s="22"/>
      <c r="R13" s="23"/>
      <c r="S13" s="805"/>
      <c r="T13" s="806"/>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5">
      <c r="B14" s="70"/>
      <c r="C14" s="70"/>
      <c r="D14" s="70"/>
      <c r="E14" s="66"/>
      <c r="F14" s="70"/>
      <c r="G14" s="70"/>
      <c r="H14" s="60"/>
      <c r="I14" s="472"/>
      <c r="J14" s="70"/>
      <c r="K14" s="1"/>
      <c r="L14" s="4"/>
      <c r="M14" s="4"/>
      <c r="N14" s="4"/>
      <c r="O14" s="4"/>
      <c r="P14" s="4"/>
      <c r="Q14" s="4"/>
      <c r="R14" s="4"/>
      <c r="S14" s="4"/>
      <c r="T14" s="25"/>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7.95" customHeight="1" x14ac:dyDescent="0.25">
      <c r="B15" s="70"/>
      <c r="C15" s="70"/>
      <c r="D15" s="70"/>
      <c r="E15" s="70"/>
      <c r="F15" s="70"/>
      <c r="G15" s="70"/>
      <c r="H15" s="70"/>
      <c r="I15" s="70"/>
      <c r="J15" s="70"/>
      <c r="K15" s="1"/>
      <c r="L15" s="4"/>
      <c r="M15" s="4"/>
      <c r="N15" s="4"/>
      <c r="O15" s="4"/>
      <c r="P15" s="4"/>
      <c r="Q15" s="4"/>
      <c r="R15" s="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5">
      <c r="B16" s="70"/>
      <c r="C16" s="70"/>
      <c r="D16" s="71"/>
      <c r="E16" s="70"/>
      <c r="F16" s="70"/>
      <c r="G16" s="474"/>
      <c r="H16" s="70"/>
      <c r="I16" s="70"/>
      <c r="J16" s="70"/>
      <c r="K16" s="1"/>
      <c r="L16" s="4"/>
      <c r="M16" s="4"/>
      <c r="N16" s="4"/>
      <c r="O16" s="4"/>
      <c r="P16" s="4"/>
      <c r="Q16" s="4"/>
      <c r="R16" s="817"/>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2.95" customHeight="1" x14ac:dyDescent="0.25">
      <c r="B17" s="70"/>
      <c r="C17" s="70"/>
      <c r="D17" s="59"/>
      <c r="E17" s="474"/>
      <c r="F17" s="26"/>
      <c r="G17" s="58"/>
      <c r="H17" s="57"/>
      <c r="I17" s="57"/>
      <c r="J17" s="70"/>
      <c r="K17" s="1"/>
      <c r="L17" s="4"/>
      <c r="M17" s="4"/>
      <c r="N17" s="10"/>
      <c r="O17" s="10"/>
      <c r="P17" s="10"/>
      <c r="Q17" s="26"/>
      <c r="R17" s="818"/>
      <c r="S17" s="10"/>
      <c r="T17" s="10"/>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20"/>
      <c r="N20" s="18"/>
      <c r="O20" s="18"/>
      <c r="P20" s="21"/>
      <c r="Q20" s="22"/>
      <c r="R20" s="27"/>
      <c r="S20" s="25"/>
      <c r="T20" s="24"/>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5">
      <c r="B22" s="70"/>
      <c r="C22" s="470"/>
      <c r="D22" s="471"/>
      <c r="E22" s="471"/>
      <c r="F22" s="449"/>
      <c r="G22" s="22"/>
      <c r="H22" s="23"/>
      <c r="I22" s="472"/>
      <c r="J22" s="70"/>
      <c r="K22" s="1"/>
      <c r="L22" s="4"/>
      <c r="M22" s="803"/>
      <c r="N22" s="804"/>
      <c r="O22" s="804"/>
      <c r="P22" s="21"/>
      <c r="Q22" s="22"/>
      <c r="R22" s="27"/>
      <c r="S22" s="805"/>
      <c r="T22" s="806"/>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5">
      <c r="B23" s="70"/>
      <c r="C23" s="70"/>
      <c r="D23" s="70"/>
      <c r="E23" s="70"/>
      <c r="F23" s="70"/>
      <c r="G23" s="70"/>
      <c r="H23" s="60"/>
      <c r="I23" s="472"/>
      <c r="J23" s="70"/>
      <c r="K23" s="1"/>
      <c r="L23" s="4"/>
      <c r="M23" s="4"/>
      <c r="N23" s="4"/>
      <c r="O23" s="4"/>
      <c r="P23" s="4"/>
      <c r="Q23" s="4"/>
      <c r="R23" s="4"/>
      <c r="S23" s="4"/>
      <c r="T23" s="25"/>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3.6" customHeight="1" x14ac:dyDescent="0.25">
      <c r="B24" s="70"/>
      <c r="C24" s="70"/>
      <c r="D24" s="70"/>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5">
      <c r="B25" s="70"/>
      <c r="C25" s="70"/>
      <c r="D25" s="71"/>
      <c r="E25" s="70"/>
      <c r="F25" s="70"/>
      <c r="G25" s="70"/>
      <c r="H25" s="70"/>
      <c r="I25" s="70"/>
      <c r="J25" s="70"/>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6.4" customHeight="1" x14ac:dyDescent="0.25">
      <c r="B26" s="70"/>
      <c r="C26" s="57"/>
      <c r="D26" s="66"/>
      <c r="E26" s="57"/>
      <c r="F26" s="57"/>
      <c r="G26" s="57"/>
      <c r="H26" s="57"/>
      <c r="I26" s="57"/>
      <c r="J26" s="70"/>
      <c r="K26" s="1"/>
      <c r="L26" s="4"/>
      <c r="M26" s="808"/>
      <c r="N26" s="804"/>
      <c r="O26" s="11"/>
      <c r="P26" s="10"/>
      <c r="Q26" s="11"/>
      <c r="R26" s="11"/>
      <c r="S26" s="11"/>
      <c r="T26" s="10"/>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803"/>
      <c r="N27" s="804"/>
      <c r="O27" s="809"/>
      <c r="P27" s="810"/>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20"/>
      <c r="N28" s="18"/>
      <c r="O28" s="29"/>
      <c r="P28" s="28"/>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5">
      <c r="B31" s="70"/>
      <c r="C31" s="470"/>
      <c r="D31" s="471"/>
      <c r="E31" s="475"/>
      <c r="F31" s="74"/>
      <c r="G31" s="22"/>
      <c r="H31" s="22"/>
      <c r="I31" s="472"/>
      <c r="J31" s="70"/>
      <c r="K31" s="1"/>
      <c r="L31" s="4"/>
      <c r="M31" s="803"/>
      <c r="N31" s="804"/>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5">
      <c r="B32" s="70"/>
      <c r="C32" s="70"/>
      <c r="D32" s="70"/>
      <c r="E32" s="70"/>
      <c r="F32" s="59"/>
      <c r="G32" s="70"/>
      <c r="H32" s="61"/>
      <c r="I32" s="33"/>
      <c r="J32" s="70"/>
      <c r="K32" s="1"/>
      <c r="L32" s="4"/>
      <c r="M32" s="4"/>
      <c r="N32" s="4"/>
      <c r="O32" s="4"/>
      <c r="P32" s="4"/>
      <c r="Q32" s="4"/>
      <c r="R32" s="4"/>
      <c r="S32" s="4"/>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1.95" customHeight="1" x14ac:dyDescent="0.25">
      <c r="B33" s="70"/>
      <c r="C33" s="70"/>
      <c r="D33" s="71"/>
      <c r="E33" s="71"/>
      <c r="F33" s="71"/>
      <c r="G33" s="71"/>
      <c r="H33" s="71"/>
      <c r="I33" s="70"/>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69"/>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0"/>
      <c r="J35" s="70"/>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62"/>
      <c r="I36" s="75"/>
      <c r="J36" s="70"/>
      <c r="K36" s="1"/>
      <c r="L36" s="4"/>
      <c r="M36" s="4"/>
      <c r="N36" s="4"/>
      <c r="O36" s="4"/>
      <c r="P36" s="4"/>
      <c r="Q36" s="4"/>
      <c r="R36" s="4"/>
      <c r="S36" s="4"/>
      <c r="T36" s="30"/>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71"/>
      <c r="I37" s="12"/>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8" customHeight="1" x14ac:dyDescent="0.25">
      <c r="B38" s="70"/>
      <c r="C38" s="70"/>
      <c r="D38" s="71"/>
      <c r="E38" s="71"/>
      <c r="F38" s="71"/>
      <c r="G38" s="71"/>
      <c r="H38" s="62"/>
      <c r="I38" s="64"/>
      <c r="J38" s="70"/>
      <c r="K38" s="1"/>
      <c r="L38" s="4"/>
      <c r="M38" s="4"/>
      <c r="N38" s="4"/>
      <c r="O38" s="4"/>
      <c r="P38" s="4"/>
      <c r="Q38" s="4"/>
      <c r="R38" s="4"/>
      <c r="S38" s="4"/>
      <c r="T38" s="12"/>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2.8"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Cu1b4BZ88WrunCs2cN5wvRNeY7+AVyEOqNFIFFqZrq8jyh2mmu/0EpBRcS3G5lSL7pIwdrneHpQCWXPp/uZi6A==" saltValue="nDGAujVePNTQBIHA8VVUeg==" spinCount="100000" sheet="1" objects="1" scenarios="1" selectLockedCells="1" selectUnlockedCells="1"/>
  <mergeCells count="32">
    <mergeCell ref="B7:J7"/>
    <mergeCell ref="M18:O18"/>
    <mergeCell ref="S18:T18"/>
    <mergeCell ref="N7:T7"/>
    <mergeCell ref="M8:P8"/>
    <mergeCell ref="M9:O9"/>
    <mergeCell ref="S9:T9"/>
    <mergeCell ref="M10:O10"/>
    <mergeCell ref="S10:T10"/>
    <mergeCell ref="M12:O12"/>
    <mergeCell ref="S12:T12"/>
    <mergeCell ref="M13:O13"/>
    <mergeCell ref="S13:T13"/>
    <mergeCell ref="R16:R17"/>
    <mergeCell ref="B88:J88"/>
    <mergeCell ref="B89:J89"/>
    <mergeCell ref="M26:N26"/>
    <mergeCell ref="M27:N27"/>
    <mergeCell ref="O27:P27"/>
    <mergeCell ref="M29:N29"/>
    <mergeCell ref="M30:N30"/>
    <mergeCell ref="M31:N31"/>
    <mergeCell ref="L39:U39"/>
    <mergeCell ref="D48:H48"/>
    <mergeCell ref="D49:H49"/>
    <mergeCell ref="B39:J39"/>
    <mergeCell ref="M19:O19"/>
    <mergeCell ref="S19:T19"/>
    <mergeCell ref="M21:O21"/>
    <mergeCell ref="S21:T21"/>
    <mergeCell ref="M22:O22"/>
    <mergeCell ref="S22:T22"/>
  </mergeCells>
  <pageMargins left="0.25" right="0" top="0.25" bottom="0.25" header="0.5" footer="0.5"/>
  <pageSetup orientation="portrait" r:id="rId1"/>
  <headerFooter alignWithMargins="0">
    <oddFooter>&amp;CInstructions page 1</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x14ac:dyDescent="0.25">
      <c r="B7" s="3"/>
      <c r="C7" s="3"/>
      <c r="D7" s="4"/>
      <c r="E7" s="3"/>
      <c r="F7" s="3"/>
      <c r="G7" s="3"/>
      <c r="H7" s="3"/>
      <c r="I7" s="3"/>
      <c r="J7" s="3"/>
      <c r="L7" s="3"/>
      <c r="M7" s="3"/>
      <c r="N7" s="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5.6" x14ac:dyDescent="0.3">
      <c r="B8" s="819"/>
      <c r="C8" s="820"/>
      <c r="D8" s="820"/>
      <c r="E8" s="820"/>
      <c r="F8" s="820"/>
      <c r="G8" s="820"/>
      <c r="H8" s="820"/>
      <c r="I8" s="820"/>
      <c r="J8" s="820"/>
      <c r="L8" s="3"/>
      <c r="M8" s="3"/>
      <c r="N8" s="815"/>
      <c r="O8" s="816"/>
      <c r="P8" s="816"/>
      <c r="Q8" s="816"/>
      <c r="R8" s="816"/>
      <c r="S8" s="816"/>
      <c r="T8" s="816"/>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8" customHeight="1" x14ac:dyDescent="0.25">
      <c r="B9" s="70"/>
      <c r="C9" s="59"/>
      <c r="D9" s="59"/>
      <c r="E9" s="59"/>
      <c r="F9" s="65"/>
      <c r="G9" s="57"/>
      <c r="H9" s="57"/>
      <c r="I9" s="57"/>
      <c r="J9" s="70"/>
      <c r="K9" s="1"/>
      <c r="L9" s="4"/>
      <c r="M9" s="808"/>
      <c r="N9" s="804"/>
      <c r="O9" s="804"/>
      <c r="P9" s="804"/>
      <c r="Q9" s="19"/>
      <c r="R9" s="11"/>
      <c r="S9" s="11"/>
      <c r="T9" s="10"/>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803"/>
      <c r="N10" s="804"/>
      <c r="O10" s="804"/>
      <c r="P10" s="21"/>
      <c r="Q10" s="22"/>
      <c r="R10" s="23"/>
      <c r="S10" s="805"/>
      <c r="T10" s="806"/>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20"/>
      <c r="N12" s="18"/>
      <c r="O12" s="18"/>
      <c r="P12" s="21"/>
      <c r="Q12" s="22"/>
      <c r="R12" s="23"/>
      <c r="S12" s="25"/>
      <c r="T12" s="24"/>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5">
      <c r="B13" s="70"/>
      <c r="C13" s="470"/>
      <c r="D13" s="471"/>
      <c r="E13" s="471"/>
      <c r="F13" s="449"/>
      <c r="G13" s="22"/>
      <c r="H13" s="23"/>
      <c r="I13" s="472"/>
      <c r="J13" s="70"/>
      <c r="K13" s="1"/>
      <c r="L13" s="4"/>
      <c r="M13" s="803"/>
      <c r="N13" s="804"/>
      <c r="O13" s="804"/>
      <c r="P13" s="21"/>
      <c r="Q13" s="22"/>
      <c r="R13" s="23"/>
      <c r="S13" s="805"/>
      <c r="T13" s="806"/>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21" customHeight="1" x14ac:dyDescent="0.25">
      <c r="B14" s="70"/>
      <c r="C14" s="470"/>
      <c r="D14" s="471"/>
      <c r="E14" s="471"/>
      <c r="F14" s="449"/>
      <c r="G14" s="22"/>
      <c r="H14" s="23"/>
      <c r="I14" s="472"/>
      <c r="J14" s="70"/>
      <c r="K14" s="1"/>
      <c r="L14" s="4"/>
      <c r="M14" s="803"/>
      <c r="N14" s="804"/>
      <c r="O14" s="804"/>
      <c r="P14" s="21"/>
      <c r="Q14" s="22"/>
      <c r="R14" s="23"/>
      <c r="S14" s="805"/>
      <c r="T14" s="806"/>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0"/>
      <c r="E15" s="66"/>
      <c r="F15" s="70"/>
      <c r="G15" s="70"/>
      <c r="H15" s="60"/>
      <c r="I15" s="472"/>
      <c r="J15" s="70"/>
      <c r="K15" s="1"/>
      <c r="L15" s="4"/>
      <c r="M15" s="4"/>
      <c r="N15" s="4"/>
      <c r="O15" s="4"/>
      <c r="P15" s="4"/>
      <c r="Q15" s="4"/>
      <c r="R15" s="4"/>
      <c r="S15" s="4"/>
      <c r="T15" s="25"/>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7.95" customHeight="1" x14ac:dyDescent="0.25">
      <c r="B16" s="70"/>
      <c r="C16" s="70"/>
      <c r="D16" s="70"/>
      <c r="E16" s="70"/>
      <c r="F16" s="70"/>
      <c r="G16" s="70"/>
      <c r="H16" s="70"/>
      <c r="I16" s="70"/>
      <c r="J16" s="70"/>
      <c r="K16" s="1"/>
      <c r="L16" s="4"/>
      <c r="M16" s="4"/>
      <c r="N16" s="4"/>
      <c r="O16" s="4"/>
      <c r="P16" s="4"/>
      <c r="Q16" s="4"/>
      <c r="R16" s="4"/>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8" customHeight="1" x14ac:dyDescent="0.25">
      <c r="B17" s="70"/>
      <c r="C17" s="70"/>
      <c r="D17" s="71"/>
      <c r="E17" s="70"/>
      <c r="F17" s="70"/>
      <c r="G17" s="474"/>
      <c r="H17" s="70"/>
      <c r="I17" s="70"/>
      <c r="J17" s="70"/>
      <c r="K17" s="1"/>
      <c r="L17" s="4"/>
      <c r="M17" s="4"/>
      <c r="N17" s="4"/>
      <c r="O17" s="4"/>
      <c r="P17" s="4"/>
      <c r="Q17" s="4"/>
      <c r="R17" s="817"/>
      <c r="S17" s="4"/>
      <c r="T17" s="4"/>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2.95" customHeight="1" x14ac:dyDescent="0.25">
      <c r="B18" s="70"/>
      <c r="C18" s="70"/>
      <c r="D18" s="59"/>
      <c r="E18" s="474"/>
      <c r="F18" s="26"/>
      <c r="G18" s="58"/>
      <c r="H18" s="57"/>
      <c r="I18" s="57"/>
      <c r="J18" s="70"/>
      <c r="K18" s="1"/>
      <c r="L18" s="4"/>
      <c r="M18" s="4"/>
      <c r="N18" s="10"/>
      <c r="O18" s="10"/>
      <c r="P18" s="10"/>
      <c r="Q18" s="26"/>
      <c r="R18" s="818"/>
      <c r="S18" s="10"/>
      <c r="T18" s="10"/>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20"/>
      <c r="N21" s="18"/>
      <c r="O21" s="18"/>
      <c r="P21" s="21"/>
      <c r="Q21" s="22"/>
      <c r="R21" s="27"/>
      <c r="S21" s="25"/>
      <c r="T21" s="24"/>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5">
      <c r="B22" s="70"/>
      <c r="C22" s="470"/>
      <c r="D22" s="471"/>
      <c r="E22" s="471"/>
      <c r="F22" s="449"/>
      <c r="G22" s="22"/>
      <c r="H22" s="23"/>
      <c r="I22" s="472"/>
      <c r="J22" s="70"/>
      <c r="K22" s="1"/>
      <c r="L22" s="4"/>
      <c r="M22" s="803"/>
      <c r="N22" s="804"/>
      <c r="O22" s="804"/>
      <c r="P22" s="21"/>
      <c r="Q22" s="22"/>
      <c r="R22" s="27"/>
      <c r="S22" s="805"/>
      <c r="T22" s="806"/>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21" customHeight="1" x14ac:dyDescent="0.25">
      <c r="B23" s="70"/>
      <c r="C23" s="470"/>
      <c r="D23" s="471"/>
      <c r="E23" s="471"/>
      <c r="F23" s="449"/>
      <c r="G23" s="22"/>
      <c r="H23" s="23"/>
      <c r="I23" s="472"/>
      <c r="J23" s="70"/>
      <c r="K23" s="1"/>
      <c r="L23" s="4"/>
      <c r="M23" s="803"/>
      <c r="N23" s="804"/>
      <c r="O23" s="804"/>
      <c r="P23" s="21"/>
      <c r="Q23" s="22"/>
      <c r="R23" s="27"/>
      <c r="S23" s="805"/>
      <c r="T23" s="806"/>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0"/>
      <c r="E24" s="70"/>
      <c r="F24" s="70"/>
      <c r="G24" s="70"/>
      <c r="H24" s="60"/>
      <c r="I24" s="472"/>
      <c r="J24" s="70"/>
      <c r="K24" s="1"/>
      <c r="L24" s="4"/>
      <c r="M24" s="4"/>
      <c r="N24" s="4"/>
      <c r="O24" s="4"/>
      <c r="P24" s="4"/>
      <c r="Q24" s="4"/>
      <c r="R24" s="4"/>
      <c r="S24" s="4"/>
      <c r="T24" s="25"/>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3.6" customHeight="1" x14ac:dyDescent="0.25">
      <c r="B25" s="70"/>
      <c r="C25" s="70"/>
      <c r="D25" s="70"/>
      <c r="E25" s="70"/>
      <c r="F25" s="70"/>
      <c r="G25" s="70"/>
      <c r="H25" s="70"/>
      <c r="I25" s="70"/>
      <c r="J25" s="70"/>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8" customHeight="1" x14ac:dyDescent="0.25">
      <c r="B26" s="70"/>
      <c r="C26" s="70"/>
      <c r="D26" s="71"/>
      <c r="E26" s="70"/>
      <c r="F26" s="70"/>
      <c r="G26" s="70"/>
      <c r="H26" s="70"/>
      <c r="I26" s="70"/>
      <c r="J26" s="70"/>
      <c r="K26" s="1"/>
      <c r="L26" s="4"/>
      <c r="M26" s="4"/>
      <c r="N26" s="4"/>
      <c r="O26" s="4"/>
      <c r="P26" s="4"/>
      <c r="Q26" s="4"/>
      <c r="R26" s="4"/>
      <c r="S26" s="4"/>
      <c r="T26" s="4"/>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6.4" customHeight="1" x14ac:dyDescent="0.25">
      <c r="B27" s="70"/>
      <c r="C27" s="57"/>
      <c r="D27" s="66"/>
      <c r="E27" s="57"/>
      <c r="F27" s="57"/>
      <c r="G27" s="57"/>
      <c r="H27" s="57"/>
      <c r="I27" s="57"/>
      <c r="J27" s="70"/>
      <c r="K27" s="1"/>
      <c r="L27" s="4"/>
      <c r="M27" s="808"/>
      <c r="N27" s="804"/>
      <c r="O27" s="11"/>
      <c r="P27" s="10"/>
      <c r="Q27" s="11"/>
      <c r="R27" s="11"/>
      <c r="S27" s="11"/>
      <c r="T27" s="10"/>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809"/>
      <c r="P28" s="810"/>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20"/>
      <c r="N29" s="18"/>
      <c r="O29" s="29"/>
      <c r="P29" s="28"/>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5">
      <c r="B31" s="70"/>
      <c r="C31" s="470"/>
      <c r="D31" s="471"/>
      <c r="E31" s="475"/>
      <c r="F31" s="74"/>
      <c r="G31" s="22"/>
      <c r="H31" s="22"/>
      <c r="I31" s="472"/>
      <c r="J31" s="70"/>
      <c r="K31" s="1"/>
      <c r="L31" s="4"/>
      <c r="M31" s="803"/>
      <c r="N31" s="804"/>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21" customHeight="1" x14ac:dyDescent="0.25">
      <c r="B32" s="70"/>
      <c r="C32" s="470"/>
      <c r="D32" s="471"/>
      <c r="E32" s="475"/>
      <c r="F32" s="74"/>
      <c r="G32" s="22"/>
      <c r="H32" s="22"/>
      <c r="I32" s="472"/>
      <c r="J32" s="70"/>
      <c r="K32" s="1"/>
      <c r="L32" s="4"/>
      <c r="M32" s="803"/>
      <c r="N32" s="804"/>
      <c r="O32" s="29"/>
      <c r="P32" s="29"/>
      <c r="Q32" s="22"/>
      <c r="R32" s="21"/>
      <c r="S32" s="22"/>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0"/>
      <c r="E33" s="70"/>
      <c r="F33" s="59"/>
      <c r="G33" s="70"/>
      <c r="H33" s="61"/>
      <c r="I33" s="33"/>
      <c r="J33" s="70"/>
      <c r="K33" s="1"/>
      <c r="L33" s="4"/>
      <c r="M33" s="4"/>
      <c r="N33" s="4"/>
      <c r="O33" s="4"/>
      <c r="P33" s="4"/>
      <c r="Q33" s="4"/>
      <c r="R33" s="4"/>
      <c r="S33" s="4"/>
      <c r="T33" s="25"/>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31.95" customHeight="1" x14ac:dyDescent="0.25">
      <c r="B34" s="70"/>
      <c r="C34" s="70"/>
      <c r="D34" s="71"/>
      <c r="E34" s="71"/>
      <c r="F34" s="71"/>
      <c r="G34" s="71"/>
      <c r="H34" s="71"/>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69"/>
      <c r="J35" s="70"/>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62"/>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75"/>
      <c r="J37" s="70"/>
      <c r="K37" s="1"/>
      <c r="L37" s="4"/>
      <c r="M37" s="4"/>
      <c r="N37" s="4"/>
      <c r="O37" s="4"/>
      <c r="P37" s="4"/>
      <c r="Q37" s="4"/>
      <c r="R37" s="4"/>
      <c r="S37" s="4"/>
      <c r="T37" s="30"/>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18" customHeight="1" x14ac:dyDescent="0.25">
      <c r="B38" s="70"/>
      <c r="C38" s="70"/>
      <c r="D38" s="71"/>
      <c r="E38" s="71"/>
      <c r="F38" s="71"/>
      <c r="G38" s="71"/>
      <c r="H38" s="71"/>
      <c r="I38" s="12"/>
      <c r="J38" s="70"/>
      <c r="K38" s="1"/>
      <c r="L38" s="4"/>
      <c r="M38" s="4"/>
      <c r="N38" s="4"/>
      <c r="O38" s="4"/>
      <c r="P38" s="4"/>
      <c r="Q38" s="4"/>
      <c r="R38" s="4"/>
      <c r="S38" s="4"/>
      <c r="T38" s="12"/>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33"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UM85BkwQCKpukhjdwWEeMAwle6t24P5Txm1WL3N4sGnbaMhsUgtcUgtd1OXoeJ5ZG6JxzxcO++CoqBLBMZT/xQ==" saltValue="tiVAFfvZlzZC/4oubpnyRQ==" spinCount="100000" sheet="1" objects="1" scenarios="1" selectLockedCells="1" selectUnlockedCells="1"/>
  <mergeCells count="32">
    <mergeCell ref="B8:J8"/>
    <mergeCell ref="N8:T8"/>
    <mergeCell ref="M9:P9"/>
    <mergeCell ref="M10:O10"/>
    <mergeCell ref="S10:T10"/>
    <mergeCell ref="M11:O11"/>
    <mergeCell ref="S11:T11"/>
    <mergeCell ref="M13:O13"/>
    <mergeCell ref="S13:T13"/>
    <mergeCell ref="M14:O14"/>
    <mergeCell ref="S14:T14"/>
    <mergeCell ref="M30:N30"/>
    <mergeCell ref="R17:R18"/>
    <mergeCell ref="M19:O19"/>
    <mergeCell ref="S19:T19"/>
    <mergeCell ref="M20:O20"/>
    <mergeCell ref="S20:T20"/>
    <mergeCell ref="M22:O22"/>
    <mergeCell ref="S22:T22"/>
    <mergeCell ref="M23:O23"/>
    <mergeCell ref="S23:T23"/>
    <mergeCell ref="M27:N27"/>
    <mergeCell ref="M28:N28"/>
    <mergeCell ref="O28:P28"/>
    <mergeCell ref="B88:J88"/>
    <mergeCell ref="B89:J89"/>
    <mergeCell ref="M31:N31"/>
    <mergeCell ref="M32:N32"/>
    <mergeCell ref="L39:U39"/>
    <mergeCell ref="D48:H48"/>
    <mergeCell ref="D49:H49"/>
    <mergeCell ref="B39:J39"/>
  </mergeCells>
  <pageMargins left="0.25" right="0" top="0.25" bottom="0.25" header="0.5" footer="0.5"/>
  <pageSetup orientation="portrait" r:id="rId1"/>
  <headerFooter alignWithMargins="0">
    <oddFooter>&amp;CInstructions page 2</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X94"/>
  <sheetViews>
    <sheetView showGridLines="0" view="pageBreakPreview" zoomScale="70" zoomScaleNormal="70" zoomScaleSheetLayoutView="70" workbookViewId="0">
      <selection activeCell="B2" sqref="B2:J39"/>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x14ac:dyDescent="0.25">
      <c r="B7" s="3"/>
      <c r="C7" s="3"/>
      <c r="D7" s="4"/>
      <c r="E7" s="3"/>
      <c r="F7" s="3"/>
      <c r="G7" s="3"/>
      <c r="H7" s="3"/>
      <c r="I7" s="3"/>
      <c r="J7" s="3"/>
      <c r="L7" s="3"/>
      <c r="M7" s="3"/>
      <c r="N7" s="4"/>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8" customHeight="1" x14ac:dyDescent="0.25">
      <c r="B8" s="70"/>
      <c r="C8" s="59"/>
      <c r="D8" s="59"/>
      <c r="E8" s="59"/>
      <c r="F8" s="65"/>
      <c r="G8" s="57"/>
      <c r="H8" s="57"/>
      <c r="I8" s="57"/>
      <c r="J8" s="70"/>
      <c r="K8" s="1"/>
      <c r="L8" s="4"/>
      <c r="M8" s="808"/>
      <c r="N8" s="804"/>
      <c r="O8" s="804"/>
      <c r="P8" s="804"/>
      <c r="Q8" s="19"/>
      <c r="R8" s="11"/>
      <c r="S8" s="11"/>
      <c r="T8" s="10"/>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803"/>
      <c r="N10" s="804"/>
      <c r="O10" s="804"/>
      <c r="P10" s="21"/>
      <c r="Q10" s="22"/>
      <c r="R10" s="23"/>
      <c r="S10" s="805"/>
      <c r="T10" s="806"/>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20"/>
      <c r="N11" s="18"/>
      <c r="O11" s="18"/>
      <c r="P11" s="21"/>
      <c r="Q11" s="22"/>
      <c r="R11" s="23"/>
      <c r="S11" s="25"/>
      <c r="T11" s="24"/>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21" customHeight="1" x14ac:dyDescent="0.25">
      <c r="B13" s="70"/>
      <c r="C13" s="470"/>
      <c r="D13" s="471"/>
      <c r="E13" s="471"/>
      <c r="F13" s="449"/>
      <c r="G13" s="22"/>
      <c r="H13" s="23"/>
      <c r="I13" s="472"/>
      <c r="J13" s="70"/>
      <c r="K13" s="1"/>
      <c r="L13" s="4"/>
      <c r="M13" s="803"/>
      <c r="N13" s="804"/>
      <c r="O13" s="804"/>
      <c r="P13" s="21"/>
      <c r="Q13" s="22"/>
      <c r="R13" s="23"/>
      <c r="S13" s="805"/>
      <c r="T13" s="806"/>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8" customHeight="1" x14ac:dyDescent="0.25">
      <c r="B14" s="70"/>
      <c r="C14" s="70"/>
      <c r="D14" s="70"/>
      <c r="E14" s="66"/>
      <c r="F14" s="70"/>
      <c r="G14" s="70"/>
      <c r="H14" s="60"/>
      <c r="I14" s="472"/>
      <c r="J14" s="70"/>
      <c r="K14" s="1"/>
      <c r="L14" s="4"/>
      <c r="M14" s="4"/>
      <c r="N14" s="4"/>
      <c r="O14" s="4"/>
      <c r="P14" s="4"/>
      <c r="Q14" s="4"/>
      <c r="R14" s="4"/>
      <c r="S14" s="4"/>
      <c r="T14" s="25"/>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7.95" customHeight="1" x14ac:dyDescent="0.25">
      <c r="B15" s="70"/>
      <c r="C15" s="70"/>
      <c r="D15" s="70"/>
      <c r="E15" s="70"/>
      <c r="F15" s="70"/>
      <c r="G15" s="70"/>
      <c r="H15" s="70"/>
      <c r="I15" s="70"/>
      <c r="J15" s="70"/>
      <c r="K15" s="1"/>
      <c r="L15" s="4"/>
      <c r="M15" s="4"/>
      <c r="N15" s="4"/>
      <c r="O15" s="4"/>
      <c r="P15" s="4"/>
      <c r="Q15" s="4"/>
      <c r="R15" s="4"/>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8" customHeight="1" x14ac:dyDescent="0.25">
      <c r="B16" s="70"/>
      <c r="C16" s="70"/>
      <c r="D16" s="71"/>
      <c r="E16" s="70"/>
      <c r="F16" s="70"/>
      <c r="G16" s="474"/>
      <c r="H16" s="70"/>
      <c r="I16" s="70"/>
      <c r="J16" s="70"/>
      <c r="K16" s="1"/>
      <c r="L16" s="4"/>
      <c r="M16" s="4"/>
      <c r="N16" s="4"/>
      <c r="O16" s="4"/>
      <c r="P16" s="4"/>
      <c r="Q16" s="4"/>
      <c r="R16" s="817"/>
      <c r="S16" s="4"/>
      <c r="T16" s="4"/>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2.95" customHeight="1" x14ac:dyDescent="0.25">
      <c r="B17" s="70"/>
      <c r="C17" s="70"/>
      <c r="D17" s="59"/>
      <c r="E17" s="474"/>
      <c r="F17" s="26"/>
      <c r="G17" s="58"/>
      <c r="H17" s="57"/>
      <c r="I17" s="57"/>
      <c r="J17" s="70"/>
      <c r="K17" s="1"/>
      <c r="L17" s="4"/>
      <c r="M17" s="4"/>
      <c r="N17" s="10"/>
      <c r="O17" s="10"/>
      <c r="P17" s="10"/>
      <c r="Q17" s="26"/>
      <c r="R17" s="818"/>
      <c r="S17" s="10"/>
      <c r="T17" s="10"/>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20"/>
      <c r="N20" s="18"/>
      <c r="O20" s="18"/>
      <c r="P20" s="21"/>
      <c r="Q20" s="22"/>
      <c r="R20" s="27"/>
      <c r="S20" s="25"/>
      <c r="T20" s="24"/>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21" customHeight="1" x14ac:dyDescent="0.25">
      <c r="B22" s="70"/>
      <c r="C22" s="470"/>
      <c r="D22" s="471"/>
      <c r="E22" s="471"/>
      <c r="F22" s="449"/>
      <c r="G22" s="22"/>
      <c r="H22" s="23"/>
      <c r="I22" s="472"/>
      <c r="J22" s="70"/>
      <c r="K22" s="1"/>
      <c r="L22" s="4"/>
      <c r="M22" s="803"/>
      <c r="N22" s="804"/>
      <c r="O22" s="804"/>
      <c r="P22" s="21"/>
      <c r="Q22" s="22"/>
      <c r="R22" s="27"/>
      <c r="S22" s="805"/>
      <c r="T22" s="806"/>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8" customHeight="1" x14ac:dyDescent="0.25">
      <c r="B23" s="70"/>
      <c r="C23" s="70"/>
      <c r="D23" s="70"/>
      <c r="E23" s="70"/>
      <c r="F23" s="70"/>
      <c r="G23" s="70"/>
      <c r="H23" s="60"/>
      <c r="I23" s="472"/>
      <c r="J23" s="70"/>
      <c r="K23" s="1"/>
      <c r="L23" s="4"/>
      <c r="M23" s="4"/>
      <c r="N23" s="4"/>
      <c r="O23" s="4"/>
      <c r="P23" s="4"/>
      <c r="Q23" s="4"/>
      <c r="R23" s="4"/>
      <c r="S23" s="4"/>
      <c r="T23" s="25"/>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3.6" customHeight="1" x14ac:dyDescent="0.25">
      <c r="B24" s="70"/>
      <c r="C24" s="70"/>
      <c r="D24" s="70"/>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8" customHeight="1" x14ac:dyDescent="0.25">
      <c r="B25" s="70"/>
      <c r="C25" s="70"/>
      <c r="D25" s="71"/>
      <c r="E25" s="70"/>
      <c r="F25" s="70"/>
      <c r="G25" s="70"/>
      <c r="H25" s="70"/>
      <c r="I25" s="70"/>
      <c r="J25" s="70"/>
      <c r="K25" s="1"/>
      <c r="L25" s="4"/>
      <c r="M25" s="4"/>
      <c r="N25" s="4"/>
      <c r="O25" s="4"/>
      <c r="P25" s="4"/>
      <c r="Q25" s="4"/>
      <c r="R25" s="4"/>
      <c r="S25" s="4"/>
      <c r="T25" s="4"/>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6.4" customHeight="1" x14ac:dyDescent="0.25">
      <c r="B26" s="70"/>
      <c r="C26" s="57"/>
      <c r="D26" s="66"/>
      <c r="E26" s="57"/>
      <c r="F26" s="57"/>
      <c r="G26" s="57"/>
      <c r="H26" s="57"/>
      <c r="I26" s="57"/>
      <c r="J26" s="70"/>
      <c r="K26" s="1"/>
      <c r="L26" s="4"/>
      <c r="M26" s="808"/>
      <c r="N26" s="804"/>
      <c r="O26" s="11"/>
      <c r="P26" s="10"/>
      <c r="Q26" s="11"/>
      <c r="R26" s="11"/>
      <c r="S26" s="11"/>
      <c r="T26" s="10"/>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803"/>
      <c r="N27" s="804"/>
      <c r="O27" s="809"/>
      <c r="P27" s="810"/>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20"/>
      <c r="N28" s="18"/>
      <c r="O28" s="29"/>
      <c r="P28" s="28"/>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21" customHeight="1" x14ac:dyDescent="0.25">
      <c r="B31" s="70"/>
      <c r="C31" s="470"/>
      <c r="D31" s="471"/>
      <c r="E31" s="475"/>
      <c r="F31" s="74"/>
      <c r="G31" s="22"/>
      <c r="H31" s="22"/>
      <c r="I31" s="472"/>
      <c r="J31" s="70"/>
      <c r="K31" s="1"/>
      <c r="L31" s="4"/>
      <c r="M31" s="803"/>
      <c r="N31" s="804"/>
      <c r="O31" s="29"/>
      <c r="P31" s="29"/>
      <c r="Q31" s="22"/>
      <c r="R31" s="21"/>
      <c r="S31" s="22"/>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8" customHeight="1" x14ac:dyDescent="0.25">
      <c r="B32" s="70"/>
      <c r="C32" s="70"/>
      <c r="D32" s="70"/>
      <c r="E32" s="70"/>
      <c r="F32" s="59"/>
      <c r="G32" s="70"/>
      <c r="H32" s="61"/>
      <c r="I32" s="33"/>
      <c r="J32" s="70"/>
      <c r="K32" s="1"/>
      <c r="L32" s="4"/>
      <c r="M32" s="4"/>
      <c r="N32" s="4"/>
      <c r="O32" s="4"/>
      <c r="P32" s="4"/>
      <c r="Q32" s="4"/>
      <c r="R32" s="4"/>
      <c r="S32" s="4"/>
      <c r="T32" s="25"/>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31.95" customHeight="1" x14ac:dyDescent="0.25">
      <c r="B33" s="70"/>
      <c r="C33" s="70"/>
      <c r="D33" s="71"/>
      <c r="E33" s="71"/>
      <c r="F33" s="71"/>
      <c r="G33" s="71"/>
      <c r="H33" s="71"/>
      <c r="I33" s="70"/>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69"/>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0"/>
      <c r="J35" s="70"/>
      <c r="K35" s="1"/>
      <c r="L35" s="4"/>
      <c r="M35" s="4"/>
      <c r="N35" s="4"/>
      <c r="O35" s="4"/>
      <c r="P35" s="4"/>
      <c r="Q35" s="4"/>
      <c r="R35" s="4"/>
      <c r="S35" s="4"/>
      <c r="T35" s="4"/>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62"/>
      <c r="I36" s="75"/>
      <c r="J36" s="70"/>
      <c r="K36" s="1"/>
      <c r="L36" s="4"/>
      <c r="M36" s="4"/>
      <c r="N36" s="4"/>
      <c r="O36" s="4"/>
      <c r="P36" s="4"/>
      <c r="Q36" s="4"/>
      <c r="R36" s="4"/>
      <c r="S36" s="4"/>
      <c r="T36" s="30"/>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71"/>
      <c r="I37" s="12"/>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0.399999999999999" customHeight="1" x14ac:dyDescent="0.25">
      <c r="B38" s="473"/>
      <c r="C38" s="473"/>
      <c r="D38" s="56"/>
      <c r="E38" s="468"/>
      <c r="F38" s="468"/>
      <c r="G38" s="468"/>
      <c r="H38" s="468"/>
      <c r="I38" s="468"/>
      <c r="J38" s="473"/>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5.8" customHeight="1" x14ac:dyDescent="0.25">
      <c r="A39" s="3"/>
      <c r="B39" s="811"/>
      <c r="C39" s="812"/>
      <c r="D39" s="812"/>
      <c r="E39" s="812"/>
      <c r="F39" s="812"/>
      <c r="G39" s="812"/>
      <c r="H39" s="812"/>
      <c r="I39" s="812"/>
      <c r="J39" s="812"/>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8"/>
      <c r="E40" s="3"/>
      <c r="F40" s="3"/>
      <c r="G40" s="3"/>
      <c r="H40" s="9"/>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4"/>
      <c r="E42" s="4"/>
      <c r="F42" s="4"/>
      <c r="G42" s="4"/>
      <c r="H42" s="4"/>
      <c r="I42" s="4"/>
      <c r="J42" s="4"/>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4"/>
      <c r="E43" s="4"/>
      <c r="F43" s="4"/>
      <c r="G43" s="4"/>
      <c r="H43" s="4"/>
      <c r="I43" s="4"/>
      <c r="J43" s="4"/>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ht="12.75" customHeight="1" x14ac:dyDescent="0.25">
      <c r="A44" s="3"/>
      <c r="B44" s="3"/>
      <c r="C44" s="3"/>
      <c r="D44" s="556"/>
      <c r="E44" s="557"/>
      <c r="F44" s="557"/>
      <c r="G44" s="557"/>
      <c r="H44" s="557"/>
      <c r="I44" s="32"/>
      <c r="J44" s="4"/>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556"/>
      <c r="E45" s="556"/>
      <c r="F45" s="556"/>
      <c r="G45" s="804"/>
      <c r="H45" s="804"/>
      <c r="I45" s="36"/>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33"/>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37"/>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4"/>
      <c r="E48" s="4"/>
      <c r="F48" s="4"/>
      <c r="G48" s="4"/>
      <c r="H48" s="4"/>
      <c r="I48" s="33"/>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25"/>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10"/>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3"/>
      <c r="H51" s="3"/>
      <c r="I51" s="38"/>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34"/>
      <c r="E52" s="4"/>
      <c r="F52" s="4"/>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9.75" customHeight="1" x14ac:dyDescent="0.25">
      <c r="A84" s="3"/>
      <c r="B84" s="807"/>
      <c r="C84" s="807"/>
      <c r="D84" s="807"/>
      <c r="E84" s="807"/>
      <c r="F84" s="807"/>
      <c r="G84" s="807"/>
      <c r="H84" s="807"/>
      <c r="I84" s="807"/>
      <c r="J84" s="807"/>
      <c r="K84" s="39"/>
      <c r="L84" s="3"/>
      <c r="M84" s="3"/>
      <c r="N84" s="3"/>
      <c r="O84" s="3"/>
      <c r="P84" s="3"/>
      <c r="Q84" s="3"/>
      <c r="R84" s="3"/>
      <c r="S84" s="3"/>
      <c r="T84" s="3"/>
      <c r="U84" s="3"/>
      <c r="V84" s="3"/>
      <c r="W84" s="3"/>
      <c r="X84" s="3"/>
      <c r="Y84" s="3"/>
      <c r="Z84" s="3"/>
    </row>
    <row r="85" spans="1:26" ht="9" customHeight="1" x14ac:dyDescent="0.25">
      <c r="A85" s="3"/>
      <c r="B85" s="807"/>
      <c r="C85" s="807"/>
      <c r="D85" s="807"/>
      <c r="E85" s="807"/>
      <c r="F85" s="807"/>
      <c r="G85" s="807"/>
      <c r="H85" s="807"/>
      <c r="I85" s="807"/>
      <c r="J85" s="807"/>
      <c r="K85" s="39"/>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sheetData>
  <sheetProtection algorithmName="SHA-512" hashValue="Nvxekddz3lNRzE3ffpYbJyzZEslEzs/HuDk7KdJNcC4zJuBh518wb2ICNeDumalMZy/KmLLiQv2LZksz9mhkSQ==" saltValue="5AkwC1LmtnHGeEDfDeaZ+w==" spinCount="100000" sheet="1" objects="1" scenarios="1" selectLockedCells="1" selectUnlockedCells="1"/>
  <mergeCells count="30">
    <mergeCell ref="M8:P8"/>
    <mergeCell ref="M9:O9"/>
    <mergeCell ref="S9:T9"/>
    <mergeCell ref="M10:O10"/>
    <mergeCell ref="S10:T10"/>
    <mergeCell ref="M12:O12"/>
    <mergeCell ref="S12:T12"/>
    <mergeCell ref="M13:O13"/>
    <mergeCell ref="S13:T13"/>
    <mergeCell ref="M29:N29"/>
    <mergeCell ref="R16:R17"/>
    <mergeCell ref="M18:O18"/>
    <mergeCell ref="S18:T18"/>
    <mergeCell ref="M19:O19"/>
    <mergeCell ref="S19:T19"/>
    <mergeCell ref="M21:O21"/>
    <mergeCell ref="S21:T21"/>
    <mergeCell ref="M22:O22"/>
    <mergeCell ref="S22:T22"/>
    <mergeCell ref="M26:N26"/>
    <mergeCell ref="M27:N27"/>
    <mergeCell ref="O27:P27"/>
    <mergeCell ref="B84:J84"/>
    <mergeCell ref="B85:J85"/>
    <mergeCell ref="M30:N30"/>
    <mergeCell ref="M31:N31"/>
    <mergeCell ref="L38:U38"/>
    <mergeCell ref="D44:H44"/>
    <mergeCell ref="D45:H45"/>
    <mergeCell ref="B39:J39"/>
  </mergeCells>
  <pageMargins left="0.25" right="0" top="0.25" bottom="0.25" header="0.5" footer="0.5"/>
  <pageSetup orientation="portrait" r:id="rId1"/>
  <headerFooter alignWithMargins="0">
    <oddFooter>&amp;CInstructions page 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X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3.109375" style="86" customWidth="1"/>
    <col min="4" max="4" width="9" style="86" customWidth="1"/>
    <col min="5" max="5" width="4.33203125" style="86" customWidth="1"/>
    <col min="6" max="6" width="12.33203125" style="86" customWidth="1"/>
    <col min="7" max="7" width="28.44140625" style="86" customWidth="1"/>
    <col min="8" max="8" width="10" style="86" customWidth="1"/>
    <col min="9" max="9" width="8.109375" style="86" customWidth="1"/>
    <col min="10" max="10" width="8.33203125" style="86" customWidth="1"/>
    <col min="11" max="11" width="4.88671875" style="86" customWidth="1"/>
    <col min="12" max="23" width="12.33203125" style="86" customWidth="1"/>
    <col min="24" max="16384" width="8.88671875" style="86"/>
  </cols>
  <sheetData>
    <row r="1" spans="2:50" ht="9" customHeight="1" x14ac:dyDescent="0.25"/>
    <row r="2" spans="2:50" ht="13.95" customHeight="1" x14ac:dyDescent="0.25">
      <c r="B2" s="165"/>
      <c r="C2" s="166"/>
      <c r="D2" s="166"/>
      <c r="E2" s="166"/>
      <c r="F2" s="263"/>
      <c r="G2" s="167"/>
      <c r="H2" s="168"/>
      <c r="I2" s="166"/>
      <c r="J2" s="166"/>
      <c r="K2" s="283"/>
      <c r="L2" s="82"/>
      <c r="M2" s="82"/>
      <c r="N2" s="82"/>
      <c r="O2" s="82"/>
      <c r="P2" s="85"/>
      <c r="Q2" s="85"/>
      <c r="R2" s="89"/>
      <c r="S2" s="90"/>
      <c r="T2" s="148"/>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2:50" ht="9" customHeight="1" x14ac:dyDescent="0.4">
      <c r="B3" s="170"/>
      <c r="C3" s="171" t="s">
        <v>64</v>
      </c>
      <c r="D3" s="277"/>
      <c r="E3" s="82"/>
      <c r="F3" s="85"/>
      <c r="G3" s="259" t="s">
        <v>90</v>
      </c>
      <c r="H3" s="304" t="str">
        <f>'Cover Page'!O3</f>
        <v>2-5-18</v>
      </c>
      <c r="I3" s="82"/>
      <c r="J3" s="82"/>
      <c r="K3" s="265"/>
      <c r="L3" s="82"/>
      <c r="M3" s="185"/>
      <c r="N3" s="82"/>
      <c r="O3" s="82"/>
      <c r="P3" s="85"/>
      <c r="Q3" s="85"/>
      <c r="R3" s="89"/>
      <c r="S3" s="90"/>
      <c r="T3" s="148"/>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2:50" ht="9" customHeight="1" x14ac:dyDescent="0.4">
      <c r="B4" s="170"/>
      <c r="C4" s="83" t="s">
        <v>65</v>
      </c>
      <c r="D4" s="277"/>
      <c r="E4" s="82"/>
      <c r="F4" s="85"/>
      <c r="G4" s="89"/>
      <c r="H4" s="90"/>
      <c r="I4" s="82"/>
      <c r="J4" s="82"/>
      <c r="K4" s="265"/>
      <c r="L4" s="82"/>
      <c r="M4" s="185"/>
      <c r="N4" s="82"/>
      <c r="O4" s="82"/>
      <c r="P4" s="85"/>
      <c r="Q4" s="85"/>
      <c r="R4" s="89"/>
      <c r="S4" s="90"/>
      <c r="T4" s="148"/>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2:50" ht="9" customHeight="1" x14ac:dyDescent="0.4">
      <c r="B5" s="170"/>
      <c r="C5" s="277" t="s">
        <v>66</v>
      </c>
      <c r="D5" s="277"/>
      <c r="E5" s="82"/>
      <c r="F5" s="85"/>
      <c r="G5" s="89"/>
      <c r="H5" s="90"/>
      <c r="I5" s="82"/>
      <c r="J5" s="82"/>
      <c r="K5" s="265"/>
      <c r="L5" s="82"/>
      <c r="M5" s="185"/>
      <c r="N5" s="82"/>
      <c r="O5" s="82"/>
      <c r="P5" s="85"/>
      <c r="Q5" s="85"/>
      <c r="R5" s="89"/>
      <c r="S5" s="90"/>
      <c r="T5" s="148"/>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2:50" ht="9" customHeight="1" x14ac:dyDescent="0.25">
      <c r="B6" s="170"/>
      <c r="C6" s="277" t="s">
        <v>67</v>
      </c>
      <c r="D6" s="256" t="s">
        <v>69</v>
      </c>
      <c r="E6" s="303"/>
      <c r="F6" s="85"/>
      <c r="G6" s="89"/>
      <c r="H6" s="90"/>
      <c r="I6" s="82"/>
      <c r="J6" s="82"/>
      <c r="K6" s="265"/>
      <c r="L6" s="82"/>
      <c r="M6" s="82"/>
      <c r="N6" s="82"/>
      <c r="O6" s="82"/>
      <c r="P6" s="85"/>
      <c r="Q6" s="85"/>
      <c r="R6" s="89"/>
      <c r="S6" s="90"/>
      <c r="T6" s="148"/>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2:50" ht="27" customHeight="1" x14ac:dyDescent="0.25">
      <c r="B7" s="170"/>
      <c r="C7" s="84"/>
      <c r="D7" s="82"/>
      <c r="E7" s="82"/>
      <c r="F7" s="85"/>
      <c r="G7" s="89"/>
      <c r="H7" s="90"/>
      <c r="I7" s="82"/>
      <c r="J7" s="82"/>
      <c r="K7" s="265"/>
      <c r="L7" s="82"/>
      <c r="M7" s="82"/>
      <c r="N7" s="82"/>
      <c r="O7" s="82"/>
      <c r="P7" s="85"/>
      <c r="Q7" s="85"/>
      <c r="R7" s="89"/>
      <c r="S7" s="90"/>
      <c r="T7" s="148"/>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2:50" ht="19.95" customHeight="1" x14ac:dyDescent="0.25">
      <c r="B8" s="120"/>
      <c r="C8" s="583" t="s">
        <v>101</v>
      </c>
      <c r="D8" s="584"/>
      <c r="E8" s="584"/>
      <c r="F8" s="584"/>
      <c r="G8" s="584"/>
      <c r="H8" s="584"/>
      <c r="I8" s="584"/>
      <c r="J8" s="318"/>
      <c r="K8" s="285"/>
      <c r="L8" s="109"/>
      <c r="M8" s="585"/>
      <c r="N8" s="557"/>
      <c r="O8" s="557"/>
      <c r="P8" s="153"/>
      <c r="Q8" s="36"/>
      <c r="R8" s="155"/>
      <c r="S8" s="586"/>
      <c r="T8" s="587"/>
      <c r="U8" s="109"/>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2:50" ht="21.6" customHeight="1" x14ac:dyDescent="0.25">
      <c r="B9" s="120"/>
      <c r="C9" s="588" t="s">
        <v>140</v>
      </c>
      <c r="D9" s="589"/>
      <c r="E9" s="589"/>
      <c r="F9" s="589"/>
      <c r="G9" s="589"/>
      <c r="H9" s="589"/>
      <c r="I9" s="589"/>
      <c r="J9" s="589"/>
      <c r="K9" s="285"/>
      <c r="L9" s="109"/>
      <c r="M9" s="315"/>
      <c r="N9" s="314"/>
      <c r="O9" s="314"/>
      <c r="P9" s="153"/>
      <c r="Q9" s="36"/>
      <c r="R9" s="155"/>
      <c r="S9" s="316"/>
      <c r="T9" s="317"/>
      <c r="U9" s="109"/>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2:50" ht="20.399999999999999" customHeight="1" x14ac:dyDescent="0.25">
      <c r="B10" s="278"/>
      <c r="C10" s="593"/>
      <c r="D10" s="594"/>
      <c r="E10" s="594"/>
      <c r="F10" s="594"/>
      <c r="G10" s="594"/>
      <c r="H10" s="594"/>
      <c r="I10" s="594"/>
      <c r="J10" s="594"/>
      <c r="K10" s="265"/>
      <c r="L10" s="82"/>
      <c r="M10" s="82"/>
      <c r="N10" s="599"/>
      <c r="O10" s="600"/>
      <c r="P10" s="600"/>
      <c r="Q10" s="600"/>
      <c r="R10" s="600"/>
      <c r="S10" s="600"/>
      <c r="T10" s="600"/>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2:50" ht="20.399999999999999" customHeight="1" x14ac:dyDescent="0.25">
      <c r="B11" s="120"/>
      <c r="C11" s="593"/>
      <c r="D11" s="594"/>
      <c r="E11" s="594"/>
      <c r="F11" s="594"/>
      <c r="G11" s="594"/>
      <c r="H11" s="594"/>
      <c r="I11" s="594"/>
      <c r="J11" s="594"/>
      <c r="K11" s="285"/>
      <c r="L11" s="109"/>
      <c r="M11" s="109"/>
      <c r="N11" s="600"/>
      <c r="O11" s="600"/>
      <c r="P11" s="600"/>
      <c r="Q11" s="600"/>
      <c r="R11" s="600"/>
      <c r="S11" s="600"/>
      <c r="T11" s="600"/>
      <c r="U11" s="109"/>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2:50" ht="20.399999999999999" customHeight="1" x14ac:dyDescent="0.25">
      <c r="B12" s="120"/>
      <c r="C12" s="592"/>
      <c r="D12" s="592"/>
      <c r="E12" s="592"/>
      <c r="F12" s="592"/>
      <c r="G12" s="592"/>
      <c r="H12" s="592"/>
      <c r="I12" s="592"/>
      <c r="J12" s="592"/>
      <c r="K12" s="285"/>
      <c r="L12" s="109"/>
      <c r="M12" s="607"/>
      <c r="N12" s="557"/>
      <c r="O12" s="557"/>
      <c r="P12" s="557"/>
      <c r="Q12" s="19"/>
      <c r="R12" s="186"/>
      <c r="S12" s="186"/>
      <c r="T12" s="102"/>
      <c r="U12" s="109"/>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2:50" ht="20.399999999999999" customHeight="1" x14ac:dyDescent="0.25">
      <c r="B13" s="120"/>
      <c r="C13" s="597"/>
      <c r="D13" s="597"/>
      <c r="E13" s="597"/>
      <c r="F13" s="597"/>
      <c r="G13" s="597"/>
      <c r="H13" s="597"/>
      <c r="I13" s="597"/>
      <c r="J13" s="597"/>
      <c r="K13" s="285"/>
      <c r="L13" s="109"/>
      <c r="M13" s="585"/>
      <c r="N13" s="557"/>
      <c r="O13" s="557"/>
      <c r="P13" s="153"/>
      <c r="Q13" s="36"/>
      <c r="R13" s="107"/>
      <c r="S13" s="586"/>
      <c r="T13" s="587"/>
      <c r="U13" s="109"/>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2:50" ht="20.399999999999999" customHeight="1" x14ac:dyDescent="0.25">
      <c r="B14" s="120"/>
      <c r="C14" s="597"/>
      <c r="D14" s="597"/>
      <c r="E14" s="597"/>
      <c r="F14" s="597"/>
      <c r="G14" s="597"/>
      <c r="H14" s="597"/>
      <c r="I14" s="597"/>
      <c r="J14" s="597"/>
      <c r="K14" s="285"/>
      <c r="L14" s="109"/>
      <c r="M14" s="585"/>
      <c r="N14" s="557"/>
      <c r="O14" s="557"/>
      <c r="P14" s="153"/>
      <c r="Q14" s="36"/>
      <c r="R14" s="107"/>
      <c r="S14" s="586"/>
      <c r="T14" s="587"/>
      <c r="U14" s="109"/>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2:50" ht="20.399999999999999" customHeight="1" x14ac:dyDescent="0.25">
      <c r="B15" s="120"/>
      <c r="C15" s="597"/>
      <c r="D15" s="597"/>
      <c r="E15" s="597"/>
      <c r="F15" s="597"/>
      <c r="G15" s="597"/>
      <c r="H15" s="597"/>
      <c r="I15" s="597"/>
      <c r="J15" s="597"/>
      <c r="K15" s="285"/>
      <c r="L15" s="109"/>
      <c r="M15" s="106"/>
      <c r="N15" s="81"/>
      <c r="O15" s="81"/>
      <c r="P15" s="153"/>
      <c r="Q15" s="36"/>
      <c r="R15" s="107"/>
      <c r="S15" s="108"/>
      <c r="T15" s="154"/>
      <c r="U15" s="109"/>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2:50" ht="20.399999999999999" customHeight="1" x14ac:dyDescent="0.25">
      <c r="B16" s="120"/>
      <c r="C16" s="598"/>
      <c r="D16" s="598"/>
      <c r="E16" s="598"/>
      <c r="F16" s="598"/>
      <c r="G16" s="598"/>
      <c r="H16" s="598"/>
      <c r="I16" s="598"/>
      <c r="J16" s="598"/>
      <c r="K16" s="285"/>
      <c r="L16" s="109"/>
      <c r="M16" s="585"/>
      <c r="N16" s="557"/>
      <c r="O16" s="557"/>
      <c r="P16" s="153"/>
      <c r="Q16" s="36"/>
      <c r="R16" s="107"/>
      <c r="S16" s="586"/>
      <c r="T16" s="587"/>
      <c r="U16" s="109"/>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2:50" ht="20.399999999999999" customHeight="1" x14ac:dyDescent="0.25">
      <c r="B17" s="120"/>
      <c r="C17" s="597"/>
      <c r="D17" s="597"/>
      <c r="E17" s="597"/>
      <c r="F17" s="597"/>
      <c r="G17" s="597"/>
      <c r="H17" s="597"/>
      <c r="I17" s="597"/>
      <c r="J17" s="597"/>
      <c r="K17" s="285"/>
      <c r="L17" s="109"/>
      <c r="M17" s="585"/>
      <c r="N17" s="557"/>
      <c r="O17" s="557"/>
      <c r="P17" s="153"/>
      <c r="Q17" s="36"/>
      <c r="R17" s="107"/>
      <c r="S17" s="586"/>
      <c r="T17" s="587"/>
      <c r="U17" s="109"/>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2:50" ht="17.399999999999999" customHeight="1" x14ac:dyDescent="0.25">
      <c r="B18" s="120"/>
      <c r="C18" s="341"/>
      <c r="D18" s="341"/>
      <c r="E18" s="341"/>
      <c r="F18" s="341"/>
      <c r="G18" s="341"/>
      <c r="H18" s="341"/>
      <c r="I18" s="341"/>
      <c r="J18" s="341"/>
      <c r="K18" s="285"/>
      <c r="L18" s="109"/>
      <c r="M18" s="106"/>
      <c r="N18" s="81"/>
      <c r="O18" s="81"/>
      <c r="P18" s="153"/>
      <c r="Q18" s="36"/>
      <c r="R18" s="107"/>
      <c r="S18" s="108"/>
      <c r="T18" s="154"/>
      <c r="U18" s="109"/>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2:50" ht="20.399999999999999" customHeight="1" x14ac:dyDescent="0.25">
      <c r="B19" s="120"/>
      <c r="C19" s="592"/>
      <c r="D19" s="592"/>
      <c r="E19" s="592"/>
      <c r="F19" s="592"/>
      <c r="G19" s="592"/>
      <c r="H19" s="592"/>
      <c r="I19" s="592"/>
      <c r="J19" s="592"/>
      <c r="K19" s="285"/>
      <c r="L19" s="109"/>
      <c r="M19" s="109"/>
      <c r="N19" s="109"/>
      <c r="O19" s="109"/>
      <c r="P19" s="109"/>
      <c r="Q19" s="109"/>
      <c r="R19" s="109"/>
      <c r="S19" s="109"/>
      <c r="T19" s="108"/>
      <c r="U19" s="109"/>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2:50" ht="20.399999999999999" customHeight="1" x14ac:dyDescent="0.25">
      <c r="B20" s="120"/>
      <c r="C20" s="592"/>
      <c r="D20" s="592"/>
      <c r="E20" s="592"/>
      <c r="F20" s="592"/>
      <c r="G20" s="592"/>
      <c r="H20" s="592"/>
      <c r="I20" s="592"/>
      <c r="J20" s="592"/>
      <c r="K20" s="285"/>
      <c r="L20" s="109"/>
      <c r="M20" s="109"/>
      <c r="N20" s="109"/>
      <c r="O20" s="109"/>
      <c r="P20" s="109"/>
      <c r="Q20" s="109"/>
      <c r="R20" s="109"/>
      <c r="S20" s="109"/>
      <c r="T20" s="109"/>
      <c r="U20" s="109"/>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2:50" ht="20.399999999999999" customHeight="1" x14ac:dyDescent="0.25">
      <c r="B21" s="120"/>
      <c r="C21" s="595"/>
      <c r="D21" s="596"/>
      <c r="E21" s="596"/>
      <c r="F21" s="596"/>
      <c r="G21" s="596"/>
      <c r="H21" s="596"/>
      <c r="I21" s="596"/>
      <c r="J21" s="596"/>
      <c r="K21" s="285"/>
      <c r="L21" s="109"/>
      <c r="M21" s="109"/>
      <c r="N21" s="109"/>
      <c r="O21" s="109"/>
      <c r="P21" s="109"/>
      <c r="Q21" s="109"/>
      <c r="R21" s="609"/>
      <c r="S21" s="109"/>
      <c r="T21" s="109"/>
      <c r="U21" s="109"/>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2:50" ht="15" customHeight="1" x14ac:dyDescent="0.25">
      <c r="B22" s="120"/>
      <c r="C22" s="592"/>
      <c r="D22" s="592"/>
      <c r="E22" s="592"/>
      <c r="F22" s="592"/>
      <c r="G22" s="592"/>
      <c r="H22" s="592"/>
      <c r="I22" s="592"/>
      <c r="J22" s="592"/>
      <c r="K22" s="285"/>
      <c r="L22" s="109"/>
      <c r="M22" s="109"/>
      <c r="N22" s="102"/>
      <c r="O22" s="102"/>
      <c r="P22" s="102"/>
      <c r="Q22" s="26"/>
      <c r="R22" s="610"/>
      <c r="S22" s="102"/>
      <c r="T22" s="102"/>
      <c r="U22" s="109"/>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2:50" ht="16.8" customHeight="1" x14ac:dyDescent="0.25">
      <c r="B23" s="120"/>
      <c r="C23" s="590" t="s">
        <v>100</v>
      </c>
      <c r="D23" s="591"/>
      <c r="E23" s="591"/>
      <c r="F23" s="591"/>
      <c r="G23" s="591"/>
      <c r="H23" s="591"/>
      <c r="I23" s="591"/>
      <c r="J23" s="591"/>
      <c r="K23" s="285"/>
      <c r="L23" s="109"/>
      <c r="M23" s="585"/>
      <c r="N23" s="557"/>
      <c r="O23" s="557"/>
      <c r="P23" s="153"/>
      <c r="Q23" s="36"/>
      <c r="R23" s="155"/>
      <c r="S23" s="586"/>
      <c r="T23" s="587"/>
      <c r="U23" s="109"/>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2:50" ht="21" customHeight="1" x14ac:dyDescent="0.25">
      <c r="B24" s="120"/>
      <c r="C24" s="588" t="s">
        <v>109</v>
      </c>
      <c r="D24" s="608"/>
      <c r="E24" s="608"/>
      <c r="F24" s="608"/>
      <c r="G24" s="608"/>
      <c r="H24" s="608"/>
      <c r="I24" s="608"/>
      <c r="J24" s="608"/>
      <c r="K24" s="285"/>
      <c r="L24" s="109"/>
      <c r="M24" s="106"/>
      <c r="N24" s="81"/>
      <c r="O24" s="81"/>
      <c r="P24" s="153"/>
      <c r="Q24" s="36"/>
      <c r="R24" s="155"/>
      <c r="S24" s="108"/>
      <c r="T24" s="154"/>
      <c r="U24" s="109"/>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2:50" ht="21" customHeight="1" x14ac:dyDescent="0.25">
      <c r="B25" s="120"/>
      <c r="C25" s="611"/>
      <c r="D25" s="518"/>
      <c r="E25" s="518"/>
      <c r="F25" s="518"/>
      <c r="G25" s="518"/>
      <c r="H25" s="518"/>
      <c r="I25" s="518"/>
      <c r="J25" s="518"/>
      <c r="K25" s="285"/>
      <c r="L25" s="109"/>
      <c r="M25" s="106"/>
      <c r="N25" s="81"/>
      <c r="O25" s="81"/>
      <c r="P25" s="153"/>
      <c r="Q25" s="36"/>
      <c r="R25" s="155"/>
      <c r="S25" s="108"/>
      <c r="T25" s="154"/>
      <c r="U25" s="109"/>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2:50" ht="19.95" customHeight="1" x14ac:dyDescent="0.25">
      <c r="B26" s="120"/>
      <c r="C26" s="604"/>
      <c r="D26" s="518"/>
      <c r="E26" s="518"/>
      <c r="F26" s="518"/>
      <c r="G26" s="518"/>
      <c r="H26" s="518"/>
      <c r="I26" s="518"/>
      <c r="J26" s="518"/>
      <c r="K26" s="285"/>
      <c r="L26" s="109"/>
      <c r="M26" s="585"/>
      <c r="N26" s="557"/>
      <c r="O26" s="557"/>
      <c r="P26" s="153"/>
      <c r="Q26" s="36"/>
      <c r="R26" s="155"/>
      <c r="S26" s="586"/>
      <c r="T26" s="587"/>
      <c r="U26" s="109"/>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2:50" ht="19.95" customHeight="1" x14ac:dyDescent="0.25">
      <c r="B27" s="120"/>
      <c r="C27" s="334"/>
      <c r="D27" s="321"/>
      <c r="E27" s="321"/>
      <c r="F27" s="321"/>
      <c r="G27" s="321"/>
      <c r="H27" s="321"/>
      <c r="I27" s="321"/>
      <c r="J27" s="321"/>
      <c r="K27" s="285"/>
      <c r="L27" s="109"/>
      <c r="M27" s="106"/>
      <c r="N27" s="81"/>
      <c r="O27" s="81"/>
      <c r="P27" s="153"/>
      <c r="Q27" s="36"/>
      <c r="R27" s="155"/>
      <c r="S27" s="108"/>
      <c r="T27" s="154"/>
      <c r="U27" s="109"/>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2:50" ht="19.95" customHeight="1" x14ac:dyDescent="0.25">
      <c r="B28" s="120"/>
      <c r="C28" s="334"/>
      <c r="D28" s="321"/>
      <c r="E28" s="321"/>
      <c r="F28" s="321"/>
      <c r="G28" s="321"/>
      <c r="H28" s="321"/>
      <c r="I28" s="321"/>
      <c r="J28" s="321"/>
      <c r="K28" s="285"/>
      <c r="L28" s="109"/>
      <c r="M28" s="106"/>
      <c r="N28" s="81"/>
      <c r="O28" s="81"/>
      <c r="P28" s="153"/>
      <c r="Q28" s="36"/>
      <c r="R28" s="155"/>
      <c r="S28" s="108"/>
      <c r="T28" s="154"/>
      <c r="U28" s="109"/>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2:50" ht="19.95" customHeight="1" x14ac:dyDescent="0.25">
      <c r="B29" s="120"/>
      <c r="C29" s="604"/>
      <c r="D29" s="518"/>
      <c r="E29" s="518"/>
      <c r="F29" s="518"/>
      <c r="G29" s="518"/>
      <c r="H29" s="518"/>
      <c r="I29" s="518"/>
      <c r="J29" s="518"/>
      <c r="K29" s="285"/>
      <c r="L29" s="109"/>
      <c r="M29" s="109"/>
      <c r="N29" s="109"/>
      <c r="O29" s="109"/>
      <c r="P29" s="109"/>
      <c r="Q29" s="109"/>
      <c r="R29" s="109"/>
      <c r="S29" s="109"/>
      <c r="T29" s="108"/>
      <c r="U29" s="109"/>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2:50" ht="19.95" customHeight="1" x14ac:dyDescent="0.25">
      <c r="B30" s="120"/>
      <c r="C30" s="604"/>
      <c r="D30" s="518"/>
      <c r="E30" s="518"/>
      <c r="F30" s="518"/>
      <c r="G30" s="518"/>
      <c r="H30" s="518"/>
      <c r="I30" s="518"/>
      <c r="J30" s="518"/>
      <c r="K30" s="285"/>
      <c r="L30" s="109"/>
      <c r="M30" s="109"/>
      <c r="N30" s="109"/>
      <c r="O30" s="109"/>
      <c r="P30" s="109"/>
      <c r="Q30" s="109"/>
      <c r="R30" s="109"/>
      <c r="S30" s="109"/>
      <c r="T30" s="109"/>
      <c r="U30" s="109"/>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2:50" ht="19.95" customHeight="1" x14ac:dyDescent="0.25">
      <c r="B31" s="120"/>
      <c r="C31" s="604"/>
      <c r="D31" s="518"/>
      <c r="E31" s="518"/>
      <c r="F31" s="518"/>
      <c r="G31" s="518"/>
      <c r="H31" s="518"/>
      <c r="I31" s="518"/>
      <c r="J31" s="518"/>
      <c r="K31" s="285"/>
      <c r="L31" s="109"/>
      <c r="M31" s="109"/>
      <c r="N31" s="109"/>
      <c r="O31" s="109"/>
      <c r="P31" s="109"/>
      <c r="Q31" s="109"/>
      <c r="R31" s="109"/>
      <c r="S31" s="109"/>
      <c r="T31" s="109"/>
      <c r="U31" s="109"/>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2:50" ht="19.95" customHeight="1" x14ac:dyDescent="0.25">
      <c r="B32" s="120"/>
      <c r="C32" s="412" t="s">
        <v>77</v>
      </c>
      <c r="D32" s="334"/>
      <c r="E32" s="223"/>
      <c r="F32" s="223"/>
      <c r="G32" s="223"/>
      <c r="H32" s="223"/>
      <c r="I32" s="223"/>
      <c r="J32" s="334"/>
      <c r="K32" s="285"/>
      <c r="L32" s="109"/>
      <c r="M32" s="607"/>
      <c r="N32" s="557"/>
      <c r="O32" s="186"/>
      <c r="P32" s="102"/>
      <c r="Q32" s="186"/>
      <c r="R32" s="186"/>
      <c r="S32" s="186"/>
      <c r="T32" s="102"/>
      <c r="U32" s="109"/>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9.95" customHeight="1" x14ac:dyDescent="0.25">
      <c r="B33" s="120"/>
      <c r="C33" s="601"/>
      <c r="D33" s="601"/>
      <c r="E33" s="601"/>
      <c r="F33" s="601"/>
      <c r="G33" s="601"/>
      <c r="H33" s="601"/>
      <c r="I33" s="601"/>
      <c r="J33" s="601"/>
      <c r="K33" s="285"/>
      <c r="L33" s="109"/>
      <c r="M33" s="585"/>
      <c r="N33" s="557"/>
      <c r="O33" s="602"/>
      <c r="P33" s="603"/>
      <c r="Q33" s="36"/>
      <c r="R33" s="153"/>
      <c r="S33" s="36"/>
      <c r="T33" s="108"/>
      <c r="U33" s="109"/>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9.95" customHeight="1" x14ac:dyDescent="0.25">
      <c r="B34" s="120"/>
      <c r="C34" s="604"/>
      <c r="D34" s="518"/>
      <c r="E34" s="518"/>
      <c r="F34" s="518"/>
      <c r="G34" s="518"/>
      <c r="H34" s="518"/>
      <c r="I34" s="518"/>
      <c r="J34" s="518"/>
      <c r="K34" s="285"/>
      <c r="L34" s="109"/>
      <c r="M34" s="106"/>
      <c r="N34" s="81"/>
      <c r="O34" s="138"/>
      <c r="P34" s="156"/>
      <c r="Q34" s="36"/>
      <c r="R34" s="153"/>
      <c r="S34" s="36"/>
      <c r="T34" s="108"/>
      <c r="U34" s="109"/>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9.95" customHeight="1" x14ac:dyDescent="0.25">
      <c r="B35" s="120"/>
      <c r="C35" s="604"/>
      <c r="D35" s="518"/>
      <c r="E35" s="518"/>
      <c r="F35" s="518"/>
      <c r="G35" s="518"/>
      <c r="H35" s="518"/>
      <c r="I35" s="518"/>
      <c r="J35" s="518"/>
      <c r="K35" s="285"/>
      <c r="L35" s="109"/>
      <c r="M35" s="585"/>
      <c r="N35" s="557"/>
      <c r="O35" s="138"/>
      <c r="P35" s="138"/>
      <c r="Q35" s="36"/>
      <c r="R35" s="153"/>
      <c r="S35" s="36"/>
      <c r="T35" s="108"/>
      <c r="U35" s="109"/>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9.95" customHeight="1" x14ac:dyDescent="0.25">
      <c r="B36" s="120"/>
      <c r="C36" s="604"/>
      <c r="D36" s="518"/>
      <c r="E36" s="518"/>
      <c r="F36" s="518"/>
      <c r="G36" s="518"/>
      <c r="H36" s="518"/>
      <c r="I36" s="518"/>
      <c r="J36" s="518"/>
      <c r="K36" s="285"/>
      <c r="L36" s="109"/>
      <c r="M36" s="585"/>
      <c r="N36" s="557"/>
      <c r="O36" s="138"/>
      <c r="P36" s="138"/>
      <c r="Q36" s="36"/>
      <c r="R36" s="153"/>
      <c r="S36" s="36"/>
      <c r="T36" s="108"/>
      <c r="U36" s="109"/>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9.95" customHeight="1" x14ac:dyDescent="0.25">
      <c r="B37" s="120"/>
      <c r="C37" s="604"/>
      <c r="D37" s="518"/>
      <c r="E37" s="518"/>
      <c r="F37" s="518"/>
      <c r="G37" s="518"/>
      <c r="H37" s="518"/>
      <c r="I37" s="518"/>
      <c r="J37" s="518"/>
      <c r="K37" s="285"/>
      <c r="L37" s="109"/>
      <c r="M37" s="109"/>
      <c r="N37" s="109"/>
      <c r="O37" s="109"/>
      <c r="P37" s="109"/>
      <c r="Q37" s="109"/>
      <c r="R37" s="109"/>
      <c r="S37" s="109"/>
      <c r="T37" s="108"/>
      <c r="U37" s="109"/>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s="99" customFormat="1" ht="19.95" customHeight="1" x14ac:dyDescent="0.25">
      <c r="B38" s="120"/>
      <c r="C38" s="604"/>
      <c r="D38" s="518"/>
      <c r="E38" s="518"/>
      <c r="F38" s="518"/>
      <c r="G38" s="518"/>
      <c r="H38" s="518"/>
      <c r="I38" s="518"/>
      <c r="J38" s="518"/>
      <c r="K38" s="285"/>
      <c r="L38" s="109"/>
      <c r="M38" s="109"/>
      <c r="N38" s="109"/>
      <c r="O38" s="109"/>
      <c r="P38" s="109"/>
      <c r="Q38" s="109"/>
      <c r="R38" s="109"/>
      <c r="S38" s="109"/>
      <c r="T38" s="109"/>
      <c r="U38" s="109"/>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s="99" customFormat="1" ht="29.4" customHeight="1" x14ac:dyDescent="0.25">
      <c r="B39" s="286"/>
      <c r="C39" s="605" t="s">
        <v>95</v>
      </c>
      <c r="D39" s="606"/>
      <c r="E39" s="606"/>
      <c r="F39" s="606"/>
      <c r="G39" s="606"/>
      <c r="H39" s="606"/>
      <c r="I39" s="606"/>
      <c r="J39" s="606"/>
      <c r="K39" s="289"/>
      <c r="L39" s="109"/>
      <c r="M39" s="109"/>
      <c r="N39" s="109"/>
      <c r="O39" s="109"/>
      <c r="P39" s="109"/>
      <c r="Q39" s="109"/>
      <c r="R39" s="109"/>
      <c r="S39" s="109"/>
      <c r="T39" s="109"/>
      <c r="U39" s="109"/>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s="99" customFormat="1" ht="21.6" customHeight="1" x14ac:dyDescent="0.25">
      <c r="B40" s="80"/>
      <c r="C40" s="80"/>
      <c r="D40" s="92"/>
      <c r="E40" s="92"/>
      <c r="F40" s="92"/>
      <c r="G40" s="92"/>
      <c r="H40" s="93"/>
      <c r="I40" s="188"/>
      <c r="J40" s="80"/>
      <c r="K40" s="88"/>
      <c r="L40" s="109"/>
      <c r="M40" s="109"/>
      <c r="N40" s="109"/>
      <c r="O40" s="109"/>
      <c r="P40" s="109"/>
      <c r="Q40" s="109"/>
      <c r="R40" s="109"/>
      <c r="S40" s="109"/>
      <c r="T40" s="157"/>
      <c r="U40" s="109"/>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21.6" customHeight="1" x14ac:dyDescent="0.25">
      <c r="B41" s="80"/>
      <c r="C41" s="80"/>
      <c r="D41" s="92"/>
      <c r="E41" s="92"/>
      <c r="F41" s="92"/>
      <c r="G41" s="92"/>
      <c r="H41" s="92"/>
      <c r="I41" s="158"/>
      <c r="J41" s="80"/>
      <c r="K41" s="87"/>
      <c r="L41" s="109"/>
      <c r="M41" s="109"/>
      <c r="N41" s="109"/>
      <c r="O41" s="109"/>
      <c r="P41" s="109"/>
      <c r="Q41" s="109"/>
      <c r="R41" s="109"/>
      <c r="S41" s="109"/>
      <c r="T41" s="158"/>
      <c r="U41" s="109"/>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30" customHeight="1" x14ac:dyDescent="0.25">
      <c r="B42" s="80"/>
      <c r="C42" s="80"/>
      <c r="D42" s="92"/>
      <c r="E42" s="92"/>
      <c r="F42" s="92"/>
      <c r="G42" s="92"/>
      <c r="H42" s="93"/>
      <c r="I42" s="189"/>
      <c r="J42" s="80"/>
      <c r="K42" s="87"/>
      <c r="L42" s="109"/>
      <c r="M42" s="109"/>
      <c r="N42" s="109"/>
      <c r="O42" s="109"/>
      <c r="P42" s="109"/>
      <c r="Q42" s="109"/>
      <c r="R42" s="109"/>
      <c r="S42" s="109"/>
      <c r="T42" s="158"/>
      <c r="U42" s="109"/>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30" customHeight="1" x14ac:dyDescent="0.25">
      <c r="B43" s="80"/>
      <c r="C43" s="80"/>
      <c r="D43" s="80"/>
      <c r="E43" s="80"/>
      <c r="F43" s="80"/>
      <c r="G43" s="80"/>
      <c r="H43" s="80"/>
      <c r="I43" s="80"/>
      <c r="J43" s="80"/>
      <c r="K43" s="87"/>
      <c r="L43" s="109"/>
      <c r="M43" s="109"/>
      <c r="N43" s="109"/>
      <c r="O43" s="109"/>
      <c r="P43" s="109"/>
      <c r="Q43" s="109"/>
      <c r="R43" s="109"/>
      <c r="S43" s="109"/>
      <c r="T43" s="109"/>
      <c r="U43" s="109"/>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30" customHeight="1" x14ac:dyDescent="0.25">
      <c r="B44" s="146"/>
      <c r="C44" s="146"/>
      <c r="D44" s="143"/>
      <c r="E44" s="144"/>
      <c r="F44" s="144"/>
      <c r="G44" s="144"/>
      <c r="H44" s="144"/>
      <c r="I44" s="144"/>
      <c r="J44" s="146"/>
      <c r="K44" s="190"/>
      <c r="L44" s="555"/>
      <c r="M44" s="555"/>
      <c r="N44" s="555"/>
      <c r="O44" s="555"/>
      <c r="P44" s="555"/>
      <c r="Q44" s="555"/>
      <c r="R44" s="555"/>
      <c r="S44" s="555"/>
      <c r="T44" s="555"/>
      <c r="U44" s="555"/>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30" customHeight="1" x14ac:dyDescent="0.25">
      <c r="B45" s="146"/>
      <c r="C45" s="146"/>
      <c r="D45" s="146"/>
      <c r="E45" s="146"/>
      <c r="F45" s="146"/>
      <c r="G45" s="146"/>
      <c r="H45" s="146"/>
      <c r="I45" s="146"/>
      <c r="J45" s="146"/>
      <c r="K45" s="190"/>
      <c r="L45" s="555"/>
      <c r="M45" s="555"/>
      <c r="N45" s="555"/>
      <c r="O45" s="555"/>
      <c r="P45" s="555"/>
      <c r="Q45" s="555"/>
      <c r="R45" s="555"/>
      <c r="S45" s="555"/>
      <c r="T45" s="555"/>
      <c r="U45" s="555"/>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x14ac:dyDescent="0.25">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x14ac:dyDescent="0.25">
      <c r="A47" s="82"/>
      <c r="B47" s="82"/>
      <c r="C47" s="82"/>
      <c r="D47" s="82"/>
      <c r="E47" s="82"/>
      <c r="F47" s="82"/>
      <c r="G47" s="82"/>
      <c r="H47" s="90"/>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x14ac:dyDescent="0.25">
      <c r="A48" s="82"/>
      <c r="B48" s="82"/>
      <c r="C48" s="82"/>
      <c r="D48" s="3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7.399999999999999" x14ac:dyDescent="0.3">
      <c r="A49" s="82"/>
      <c r="B49" s="159"/>
      <c r="C49" s="82"/>
      <c r="D49" s="82"/>
      <c r="E49" s="82"/>
      <c r="F49" s="82"/>
      <c r="G49" s="82"/>
      <c r="H49" s="82"/>
      <c r="I49" s="161"/>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x14ac:dyDescent="0.25">
      <c r="A50" s="82"/>
      <c r="B50" s="82"/>
      <c r="C50" s="82"/>
      <c r="D50" s="160"/>
      <c r="E50" s="82"/>
      <c r="F50" s="82"/>
      <c r="G50" s="82"/>
      <c r="H50" s="96"/>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x14ac:dyDescent="0.25">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x14ac:dyDescent="0.25">
      <c r="A52" s="82"/>
      <c r="B52" s="82"/>
      <c r="C52" s="82"/>
      <c r="D52" s="109"/>
      <c r="E52" s="109"/>
      <c r="F52" s="109"/>
      <c r="G52" s="109"/>
      <c r="H52" s="109"/>
      <c r="I52" s="109"/>
      <c r="J52" s="109"/>
      <c r="K52" s="109"/>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x14ac:dyDescent="0.25">
      <c r="A53" s="82"/>
      <c r="B53" s="82"/>
      <c r="C53" s="82"/>
      <c r="D53" s="109"/>
      <c r="E53" s="109"/>
      <c r="F53" s="109"/>
      <c r="G53" s="109"/>
      <c r="H53" s="109"/>
      <c r="I53" s="109"/>
      <c r="J53" s="109"/>
      <c r="K53" s="109"/>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2.75" customHeight="1" x14ac:dyDescent="0.25">
      <c r="A54" s="82"/>
      <c r="B54" s="82"/>
      <c r="C54" s="82"/>
      <c r="D54" s="556"/>
      <c r="E54" s="557"/>
      <c r="F54" s="557"/>
      <c r="G54" s="557"/>
      <c r="H54" s="557"/>
      <c r="I54" s="162"/>
      <c r="J54" s="109"/>
      <c r="K54" s="109"/>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x14ac:dyDescent="0.25">
      <c r="A55" s="82"/>
      <c r="B55" s="82"/>
      <c r="C55" s="82"/>
      <c r="D55" s="556"/>
      <c r="E55" s="556"/>
      <c r="F55" s="556"/>
      <c r="G55" s="557"/>
      <c r="H55" s="557"/>
      <c r="I55" s="36"/>
      <c r="J55" s="109"/>
      <c r="K55" s="109"/>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x14ac:dyDescent="0.25">
      <c r="A56" s="82"/>
      <c r="B56" s="82"/>
      <c r="C56" s="82"/>
      <c r="D56" s="109"/>
      <c r="E56" s="109"/>
      <c r="F56" s="109"/>
      <c r="G56" s="109"/>
      <c r="H56" s="109"/>
      <c r="I56" s="36"/>
      <c r="J56" s="109"/>
      <c r="K56" s="109"/>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x14ac:dyDescent="0.25">
      <c r="A57" s="82"/>
      <c r="B57" s="82"/>
      <c r="C57" s="82"/>
      <c r="D57" s="109"/>
      <c r="E57" s="109"/>
      <c r="F57" s="109"/>
      <c r="G57" s="109"/>
      <c r="H57" s="109"/>
      <c r="I57" s="108"/>
      <c r="J57" s="109"/>
      <c r="K57" s="109"/>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x14ac:dyDescent="0.25">
      <c r="A58" s="82"/>
      <c r="B58" s="82"/>
      <c r="C58" s="82"/>
      <c r="D58" s="109"/>
      <c r="E58" s="109"/>
      <c r="F58" s="109"/>
      <c r="G58" s="109"/>
      <c r="H58" s="109"/>
      <c r="I58" s="36"/>
      <c r="J58" s="109"/>
      <c r="K58" s="109"/>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x14ac:dyDescent="0.25">
      <c r="A59" s="82"/>
      <c r="B59" s="82"/>
      <c r="C59" s="82"/>
      <c r="D59" s="109"/>
      <c r="E59" s="109"/>
      <c r="F59" s="109"/>
      <c r="G59" s="109"/>
      <c r="H59" s="109"/>
      <c r="I59" s="108"/>
      <c r="J59" s="109"/>
      <c r="K59" s="109"/>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x14ac:dyDescent="0.25">
      <c r="A60" s="82"/>
      <c r="B60" s="82"/>
      <c r="C60" s="82"/>
      <c r="D60" s="109"/>
      <c r="E60" s="109"/>
      <c r="F60" s="109"/>
      <c r="G60" s="109"/>
      <c r="H60" s="109"/>
      <c r="I60" s="102"/>
      <c r="J60" s="109"/>
      <c r="K60" s="109"/>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x14ac:dyDescent="0.25">
      <c r="A61" s="82"/>
      <c r="B61" s="82"/>
      <c r="C61" s="82"/>
      <c r="D61" s="109"/>
      <c r="E61" s="109"/>
      <c r="F61" s="109"/>
      <c r="G61" s="82"/>
      <c r="H61" s="82"/>
      <c r="I61" s="164"/>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x14ac:dyDescent="0.25">
      <c r="A62" s="82"/>
      <c r="B62" s="82"/>
      <c r="C62" s="82"/>
      <c r="D62" s="163"/>
      <c r="E62" s="109"/>
      <c r="F62" s="109"/>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x14ac:dyDescent="0.25">
      <c r="A63" s="82"/>
      <c r="B63" s="82"/>
      <c r="C63" s="82"/>
      <c r="D63" s="109"/>
      <c r="E63" s="109"/>
      <c r="F63" s="109"/>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x14ac:dyDescent="0.25">
      <c r="A64" s="82"/>
      <c r="B64" s="82"/>
      <c r="C64" s="82"/>
      <c r="D64" s="109"/>
      <c r="E64" s="109"/>
      <c r="F64" s="109"/>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x14ac:dyDescent="0.25">
      <c r="A65" s="82"/>
      <c r="B65" s="82"/>
      <c r="C65" s="82"/>
      <c r="D65" s="109"/>
      <c r="E65" s="109"/>
      <c r="F65" s="109"/>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x14ac:dyDescent="0.25">
      <c r="A66" s="82"/>
      <c r="B66" s="82"/>
      <c r="C66" s="82"/>
      <c r="D66" s="109"/>
      <c r="E66" s="109"/>
      <c r="F66" s="109"/>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x14ac:dyDescent="0.25">
      <c r="A67" s="82"/>
      <c r="B67" s="82"/>
      <c r="C67" s="82"/>
      <c r="D67" s="109"/>
      <c r="E67" s="109"/>
      <c r="F67" s="109"/>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x14ac:dyDescent="0.25">
      <c r="A69" s="82"/>
      <c r="B69" s="82"/>
      <c r="C69" s="82"/>
      <c r="D69" s="109"/>
      <c r="E69" s="109"/>
      <c r="F69" s="109"/>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5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5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5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5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5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5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5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50" ht="9.75" customHeight="1" x14ac:dyDescent="0.25">
      <c r="A94" s="82"/>
      <c r="B94" s="555"/>
      <c r="C94" s="555"/>
      <c r="D94" s="555"/>
      <c r="E94" s="555"/>
      <c r="F94" s="555"/>
      <c r="G94" s="555"/>
      <c r="H94" s="555"/>
      <c r="I94" s="555"/>
      <c r="J94" s="555"/>
      <c r="K94" s="146"/>
      <c r="L94" s="82"/>
      <c r="M94" s="82"/>
      <c r="N94" s="82"/>
      <c r="O94" s="82"/>
      <c r="P94" s="82"/>
      <c r="Q94" s="82"/>
      <c r="R94" s="82"/>
      <c r="S94" s="82"/>
      <c r="T94" s="82"/>
      <c r="U94" s="82"/>
      <c r="V94" s="82"/>
      <c r="W94" s="82"/>
      <c r="X94" s="82"/>
      <c r="Y94" s="82"/>
      <c r="Z94" s="82"/>
    </row>
    <row r="95" spans="1:50" ht="9" customHeight="1" x14ac:dyDescent="0.25">
      <c r="A95" s="82"/>
      <c r="B95" s="555"/>
      <c r="C95" s="555"/>
      <c r="D95" s="555"/>
      <c r="E95" s="555"/>
      <c r="F95" s="555"/>
      <c r="G95" s="555"/>
      <c r="H95" s="555"/>
      <c r="I95" s="555"/>
      <c r="J95" s="555"/>
      <c r="K95" s="146"/>
      <c r="L95" s="82"/>
      <c r="M95" s="82"/>
      <c r="N95" s="82"/>
      <c r="O95" s="82"/>
      <c r="P95" s="82"/>
      <c r="Q95" s="82"/>
      <c r="R95" s="82"/>
      <c r="S95" s="82"/>
      <c r="T95" s="82"/>
      <c r="U95" s="82"/>
      <c r="V95" s="82"/>
      <c r="W95" s="82"/>
      <c r="X95" s="82"/>
      <c r="Y95" s="82"/>
      <c r="Z95" s="82"/>
    </row>
    <row r="96" spans="1:5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sheetData>
  <sheetProtection algorithmName="SHA-512" hashValue="yuxho2ZSqEbzA3WtA0J3CozL8lEOWIr8vQlVleO4sA40r4uQokPf7xZsEX9nVni7UNOcGolp1Ggtk1BCDdKsgA==" saltValue="8D+v33ZYlJTWBy+irhlW4Q==" spinCount="100000" sheet="1" scenarios="1" formatCells="0"/>
  <mergeCells count="56">
    <mergeCell ref="M16:O16"/>
    <mergeCell ref="S16:T16"/>
    <mergeCell ref="M17:O17"/>
    <mergeCell ref="S17:T17"/>
    <mergeCell ref="C12:J12"/>
    <mergeCell ref="C13:J13"/>
    <mergeCell ref="C14:J14"/>
    <mergeCell ref="C11:J11"/>
    <mergeCell ref="M12:P12"/>
    <mergeCell ref="M13:O13"/>
    <mergeCell ref="S13:T13"/>
    <mergeCell ref="M14:O14"/>
    <mergeCell ref="S14:T14"/>
    <mergeCell ref="M26:O26"/>
    <mergeCell ref="S26:T26"/>
    <mergeCell ref="M32:N32"/>
    <mergeCell ref="C24:J24"/>
    <mergeCell ref="R21:R22"/>
    <mergeCell ref="C31:J31"/>
    <mergeCell ref="C30:J30"/>
    <mergeCell ref="C29:J29"/>
    <mergeCell ref="C26:J26"/>
    <mergeCell ref="C25:J25"/>
    <mergeCell ref="C33:J33"/>
    <mergeCell ref="M33:N33"/>
    <mergeCell ref="O33:P33"/>
    <mergeCell ref="D55:H55"/>
    <mergeCell ref="C38:J38"/>
    <mergeCell ref="C37:J37"/>
    <mergeCell ref="C36:J36"/>
    <mergeCell ref="C35:J35"/>
    <mergeCell ref="C34:J34"/>
    <mergeCell ref="C39:J39"/>
    <mergeCell ref="B94:J94"/>
    <mergeCell ref="B95:J95"/>
    <mergeCell ref="M35:N35"/>
    <mergeCell ref="M36:N36"/>
    <mergeCell ref="L44:U44"/>
    <mergeCell ref="L45:U45"/>
    <mergeCell ref="D54:H54"/>
    <mergeCell ref="C8:I8"/>
    <mergeCell ref="M8:O8"/>
    <mergeCell ref="S8:T8"/>
    <mergeCell ref="C9:J9"/>
    <mergeCell ref="C23:J23"/>
    <mergeCell ref="M23:O23"/>
    <mergeCell ref="S23:T23"/>
    <mergeCell ref="C22:J22"/>
    <mergeCell ref="C10:J10"/>
    <mergeCell ref="C21:J21"/>
    <mergeCell ref="C15:J15"/>
    <mergeCell ref="C16:J16"/>
    <mergeCell ref="C17:J17"/>
    <mergeCell ref="C19:J19"/>
    <mergeCell ref="C20:J20"/>
    <mergeCell ref="N10:T11"/>
  </mergeCells>
  <printOptions horizontalCentered="1" verticalCentered="1"/>
  <pageMargins left="0.25" right="0" top="0.25" bottom="0.25" header="0.25" footer="0.2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X97"/>
  <sheetViews>
    <sheetView showGridLines="0" view="pageBreakPreview" zoomScale="70" zoomScaleNormal="70" zoomScaleSheetLayoutView="70" workbookViewId="0">
      <selection activeCell="L3" sqref="L3"/>
    </sheetView>
  </sheetViews>
  <sheetFormatPr defaultRowHeight="13.2" x14ac:dyDescent="0.25"/>
  <cols>
    <col min="1" max="1" width="1.8867187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319"/>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5"/>
      <c r="J35" s="70"/>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71"/>
      <c r="I36" s="12"/>
      <c r="J36" s="70"/>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64"/>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42" customHeight="1" x14ac:dyDescent="0.25">
      <c r="B38" s="811"/>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9"/>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M/UkuyQAUbGH5qwVi2674PE+zTlgM2QheDTeNa/feiUeX0O1Evhr0kPXdSo1j6I50xxIFFbS11YMzHLyOTZyuw==" saltValue="cI2ZjqwBjCWpSECjg5GL+Q==" spinCount="100000" sheet="1" objects="1" scenarios="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7:J87"/>
    <mergeCell ref="B88:J88"/>
    <mergeCell ref="M29:N29"/>
    <mergeCell ref="M30:N30"/>
    <mergeCell ref="L38:U38"/>
    <mergeCell ref="D47:H47"/>
    <mergeCell ref="D48:H48"/>
    <mergeCell ref="B38:J38"/>
  </mergeCells>
  <pageMargins left="0.25" right="0" top="0.25" bottom="0.25" header="0.5" footer="0.5"/>
  <pageSetup orientation="portrait" r:id="rId1"/>
  <headerFooter alignWithMargins="0">
    <oddFooter>&amp;CInstructions page 4</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5"/>
      <c r="J35" s="70"/>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71"/>
      <c r="I36" s="12"/>
      <c r="J36" s="70"/>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64"/>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1.6" customHeight="1" x14ac:dyDescent="0.25">
      <c r="B38" s="70"/>
      <c r="C38" s="70"/>
      <c r="D38" s="70"/>
      <c r="E38" s="70"/>
      <c r="F38" s="70"/>
      <c r="G38" s="70"/>
      <c r="H38" s="70"/>
      <c r="I38" s="70"/>
      <c r="J38" s="70"/>
      <c r="K38" s="1"/>
      <c r="L38" s="4"/>
      <c r="M38" s="4"/>
      <c r="N38" s="4"/>
      <c r="O38" s="4"/>
      <c r="P38" s="4"/>
      <c r="Q38" s="4"/>
      <c r="R38" s="4"/>
      <c r="S38" s="4"/>
      <c r="T38" s="4"/>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19.2"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Pi0JcF2AGupZ8p9h0V8f9D4T2Z6mX16FXPLFshC8mO6lXLBvPHSfqVJM5KzBjYTWb/e9TEMNRGqEQaTqj+KY0A==" saltValue="hOZFCHSXRst8QtpGG5KTfw==" spinCount="100000" sheet="1" objects="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8:J88"/>
    <mergeCell ref="B89:J89"/>
    <mergeCell ref="M29:N29"/>
    <mergeCell ref="M30:N30"/>
    <mergeCell ref="L39:U39"/>
    <mergeCell ref="D48:H48"/>
    <mergeCell ref="D49:H49"/>
    <mergeCell ref="B39:J39"/>
  </mergeCells>
  <pageMargins left="0.25" right="0" top="0.25" bottom="0.25" header="0.5" footer="0.5"/>
  <pageSetup orientation="portrait" r:id="rId1"/>
  <headerFooter alignWithMargins="0">
    <oddFooter>&amp;CInstructions page 5</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X98"/>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75"/>
      <c r="J35" s="70"/>
      <c r="K35" s="1"/>
      <c r="L35" s="4"/>
      <c r="M35" s="4"/>
      <c r="N35" s="4"/>
      <c r="O35" s="4"/>
      <c r="P35" s="4"/>
      <c r="Q35" s="4"/>
      <c r="R35" s="4"/>
      <c r="S35" s="4"/>
      <c r="T35" s="30"/>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8" customHeight="1" x14ac:dyDescent="0.25">
      <c r="B36" s="70"/>
      <c r="C36" s="70"/>
      <c r="D36" s="71"/>
      <c r="E36" s="71"/>
      <c r="F36" s="71"/>
      <c r="G36" s="71"/>
      <c r="H36" s="71"/>
      <c r="I36" s="12"/>
      <c r="J36" s="70"/>
      <c r="K36" s="1"/>
      <c r="L36" s="4"/>
      <c r="M36" s="4"/>
      <c r="N36" s="4"/>
      <c r="O36" s="4"/>
      <c r="P36" s="4"/>
      <c r="Q36" s="4"/>
      <c r="R36" s="4"/>
      <c r="S36" s="4"/>
      <c r="T36" s="12"/>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18" customHeight="1" x14ac:dyDescent="0.25">
      <c r="B37" s="70"/>
      <c r="C37" s="70"/>
      <c r="D37" s="71"/>
      <c r="E37" s="71"/>
      <c r="F37" s="71"/>
      <c r="G37" s="71"/>
      <c r="H37" s="62"/>
      <c r="I37" s="64"/>
      <c r="J37" s="70"/>
      <c r="K37" s="1"/>
      <c r="L37" s="4"/>
      <c r="M37" s="4"/>
      <c r="N37" s="4"/>
      <c r="O37" s="4"/>
      <c r="P37" s="4"/>
      <c r="Q37" s="4"/>
      <c r="R37" s="4"/>
      <c r="S37" s="4"/>
      <c r="T37" s="12"/>
      <c r="U37" s="4"/>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1.6" customHeight="1" x14ac:dyDescent="0.25">
      <c r="B38" s="70"/>
      <c r="C38" s="70"/>
      <c r="D38" s="70"/>
      <c r="E38" s="70"/>
      <c r="F38" s="70"/>
      <c r="G38" s="70"/>
      <c r="H38" s="70"/>
      <c r="I38" s="70"/>
      <c r="J38" s="70"/>
      <c r="K38" s="1"/>
      <c r="L38" s="4"/>
      <c r="M38" s="4"/>
      <c r="N38" s="4"/>
      <c r="O38" s="4"/>
      <c r="P38" s="4"/>
      <c r="Q38" s="4"/>
      <c r="R38" s="4"/>
      <c r="S38" s="4"/>
      <c r="T38" s="4"/>
      <c r="U38" s="4"/>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ht="21" customHeight="1" x14ac:dyDescent="0.25">
      <c r="B39" s="811"/>
      <c r="C39" s="812"/>
      <c r="D39" s="812"/>
      <c r="E39" s="812"/>
      <c r="F39" s="812"/>
      <c r="G39" s="812"/>
      <c r="H39" s="812"/>
      <c r="I39" s="812"/>
      <c r="J39" s="812"/>
      <c r="K39" s="2"/>
      <c r="L39" s="807"/>
      <c r="M39" s="807"/>
      <c r="N39" s="807"/>
      <c r="O39" s="807"/>
      <c r="P39" s="807"/>
      <c r="Q39" s="807"/>
      <c r="R39" s="807"/>
      <c r="S39" s="807"/>
      <c r="T39" s="807"/>
      <c r="U39" s="807"/>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
      <c r="E41" s="3"/>
      <c r="F41" s="3"/>
      <c r="G41" s="3"/>
      <c r="H41" s="15"/>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x14ac:dyDescent="0.25">
      <c r="A42" s="3"/>
      <c r="B42" s="3"/>
      <c r="C42" s="3"/>
      <c r="D42" s="3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ht="17.399999999999999" x14ac:dyDescent="0.3">
      <c r="A43" s="3"/>
      <c r="B43" s="35"/>
      <c r="C43" s="3"/>
      <c r="D43" s="3"/>
      <c r="E43" s="3"/>
      <c r="F43" s="3"/>
      <c r="G43" s="3"/>
      <c r="H43" s="3"/>
      <c r="I43" s="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8"/>
      <c r="E44" s="3"/>
      <c r="F44" s="3"/>
      <c r="G44" s="3"/>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x14ac:dyDescent="0.25">
      <c r="A47" s="3"/>
      <c r="B47" s="3"/>
      <c r="C47" s="3"/>
      <c r="D47" s="4"/>
      <c r="E47" s="4"/>
      <c r="F47" s="4"/>
      <c r="G47" s="4"/>
      <c r="H47" s="4"/>
      <c r="I47" s="4"/>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ht="12.75" customHeight="1" x14ac:dyDescent="0.25">
      <c r="A48" s="3"/>
      <c r="B48" s="3"/>
      <c r="C48" s="3"/>
      <c r="D48" s="556"/>
      <c r="E48" s="557"/>
      <c r="F48" s="557"/>
      <c r="G48" s="557"/>
      <c r="H48" s="557"/>
      <c r="I48" s="32"/>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556"/>
      <c r="E49" s="556"/>
      <c r="F49" s="556"/>
      <c r="G49" s="804"/>
      <c r="H49" s="804"/>
      <c r="I49" s="36"/>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3"/>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7"/>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3"/>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25"/>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4"/>
      <c r="H54" s="4"/>
      <c r="I54" s="10"/>
      <c r="J54" s="4"/>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4"/>
      <c r="E55" s="4"/>
      <c r="F55" s="4"/>
      <c r="G55" s="3"/>
      <c r="H55" s="3"/>
      <c r="I55" s="3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3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4"/>
      <c r="E63" s="4"/>
      <c r="F63" s="4"/>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9.75"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ht="9" customHeight="1" x14ac:dyDescent="0.25">
      <c r="A89" s="3"/>
      <c r="B89" s="807"/>
      <c r="C89" s="807"/>
      <c r="D89" s="807"/>
      <c r="E89" s="807"/>
      <c r="F89" s="807"/>
      <c r="G89" s="807"/>
      <c r="H89" s="807"/>
      <c r="I89" s="807"/>
      <c r="J89" s="807"/>
      <c r="K89" s="39"/>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sheetData>
  <sheetProtection algorithmName="SHA-512" hashValue="5AJ751YscTiZemcCftkS6fGYRS0HREFWChkxK9oKGp4CpOobxvn4EWEehIM4DknrbkMXktLzhZEAfzmDnusSug==" saltValue="vDMFlj6OsS0kypU3V9IdlQ==" spinCount="100000" sheet="1" objects="1" scenarios="1" selectLockedCells="1" selectUnlockedCells="1"/>
  <mergeCells count="30">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8:J88"/>
    <mergeCell ref="B89:J89"/>
    <mergeCell ref="M29:N29"/>
    <mergeCell ref="M30:N30"/>
    <mergeCell ref="L39:U39"/>
    <mergeCell ref="D48:H48"/>
    <mergeCell ref="D49:H49"/>
    <mergeCell ref="B39:J39"/>
  </mergeCells>
  <pageMargins left="0.25" right="0" top="0.25" bottom="0.25" header="0.5" footer="0.5"/>
  <pageSetup orientation="portrait" r:id="rId1"/>
  <headerFooter alignWithMargins="0">
    <oddFooter>&amp;CInstructions page 6</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X97"/>
  <sheetViews>
    <sheetView showGridLines="0" view="pageBreakPreview" zoomScale="70" zoomScaleNormal="70" zoomScaleSheetLayoutView="70" workbookViewId="0">
      <selection activeCell="L2" sqref="L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21"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21"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21"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21"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8"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7.95" customHeight="1" x14ac:dyDescent="0.25">
      <c r="B14" s="70"/>
      <c r="C14" s="70"/>
      <c r="D14" s="70"/>
      <c r="E14" s="70"/>
      <c r="F14" s="70"/>
      <c r="G14" s="70"/>
      <c r="H14" s="70"/>
      <c r="I14" s="70"/>
      <c r="J14" s="70"/>
      <c r="K14" s="1"/>
      <c r="L14" s="4"/>
      <c r="M14" s="4"/>
      <c r="N14" s="4"/>
      <c r="O14" s="4"/>
      <c r="P14" s="4"/>
      <c r="Q14" s="4"/>
      <c r="R14" s="4"/>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8" customHeight="1" x14ac:dyDescent="0.25">
      <c r="B15" s="70"/>
      <c r="C15" s="70"/>
      <c r="D15" s="71"/>
      <c r="E15" s="70"/>
      <c r="F15" s="70"/>
      <c r="G15" s="474"/>
      <c r="H15" s="70"/>
      <c r="I15" s="70"/>
      <c r="J15" s="70"/>
      <c r="K15" s="1"/>
      <c r="L15" s="4"/>
      <c r="M15" s="4"/>
      <c r="N15" s="4"/>
      <c r="O15" s="4"/>
      <c r="P15" s="4"/>
      <c r="Q15" s="4"/>
      <c r="R15" s="817"/>
      <c r="S15" s="4"/>
      <c r="T15" s="4"/>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22.95" customHeight="1" x14ac:dyDescent="0.25">
      <c r="B16" s="70"/>
      <c r="C16" s="70"/>
      <c r="D16" s="59"/>
      <c r="E16" s="474"/>
      <c r="F16" s="26"/>
      <c r="G16" s="58"/>
      <c r="H16" s="57"/>
      <c r="I16" s="57"/>
      <c r="J16" s="70"/>
      <c r="K16" s="1"/>
      <c r="L16" s="4"/>
      <c r="M16" s="4"/>
      <c r="N16" s="10"/>
      <c r="O16" s="10"/>
      <c r="P16" s="10"/>
      <c r="Q16" s="26"/>
      <c r="R16" s="818"/>
      <c r="S16" s="10"/>
      <c r="T16" s="10"/>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21"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21" customHeight="1" x14ac:dyDescent="0.25">
      <c r="B18" s="70"/>
      <c r="C18" s="470"/>
      <c r="D18" s="471"/>
      <c r="E18" s="471"/>
      <c r="F18" s="449"/>
      <c r="G18" s="22"/>
      <c r="H18" s="23"/>
      <c r="I18" s="472"/>
      <c r="J18" s="70"/>
      <c r="K18" s="1"/>
      <c r="L18" s="4"/>
      <c r="M18" s="803"/>
      <c r="N18" s="804"/>
      <c r="O18" s="804"/>
      <c r="P18" s="21"/>
      <c r="Q18" s="22"/>
      <c r="R18" s="27"/>
      <c r="S18" s="805"/>
      <c r="T18" s="806"/>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21" customHeight="1" x14ac:dyDescent="0.25">
      <c r="B19" s="70"/>
      <c r="C19" s="470"/>
      <c r="D19" s="471"/>
      <c r="E19" s="471"/>
      <c r="F19" s="449"/>
      <c r="G19" s="22"/>
      <c r="H19" s="23"/>
      <c r="I19" s="472"/>
      <c r="J19" s="70"/>
      <c r="K19" s="1"/>
      <c r="L19" s="4"/>
      <c r="M19" s="20"/>
      <c r="N19" s="18"/>
      <c r="O19" s="18"/>
      <c r="P19" s="21"/>
      <c r="Q19" s="22"/>
      <c r="R19" s="27"/>
      <c r="S19" s="25"/>
      <c r="T19" s="24"/>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21"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21" customHeight="1" x14ac:dyDescent="0.25">
      <c r="B21" s="70"/>
      <c r="C21" s="470"/>
      <c r="D21" s="471"/>
      <c r="E21" s="471"/>
      <c r="F21" s="449"/>
      <c r="G21" s="22"/>
      <c r="H21" s="23"/>
      <c r="I21" s="472"/>
      <c r="J21" s="70"/>
      <c r="K21" s="1"/>
      <c r="L21" s="4"/>
      <c r="M21" s="803"/>
      <c r="N21" s="804"/>
      <c r="O21" s="804"/>
      <c r="P21" s="21"/>
      <c r="Q21" s="22"/>
      <c r="R21" s="27"/>
      <c r="S21" s="805"/>
      <c r="T21" s="806"/>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8" customHeight="1" x14ac:dyDescent="0.25">
      <c r="B22" s="70"/>
      <c r="C22" s="70"/>
      <c r="D22" s="70"/>
      <c r="E22" s="70"/>
      <c r="F22" s="70"/>
      <c r="G22" s="70"/>
      <c r="H22" s="60"/>
      <c r="I22" s="472"/>
      <c r="J22" s="70"/>
      <c r="K22" s="1"/>
      <c r="L22" s="4"/>
      <c r="M22" s="4"/>
      <c r="N22" s="4"/>
      <c r="O22" s="4"/>
      <c r="P22" s="4"/>
      <c r="Q22" s="4"/>
      <c r="R22" s="4"/>
      <c r="S22" s="4"/>
      <c r="T22" s="25"/>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3.6" customHeight="1" x14ac:dyDescent="0.25">
      <c r="B23" s="70"/>
      <c r="C23" s="70"/>
      <c r="D23" s="70"/>
      <c r="E23" s="70"/>
      <c r="F23" s="70"/>
      <c r="G23" s="70"/>
      <c r="H23" s="70"/>
      <c r="I23" s="70"/>
      <c r="J23" s="70"/>
      <c r="K23" s="1"/>
      <c r="L23" s="4"/>
      <c r="M23" s="4"/>
      <c r="N23" s="4"/>
      <c r="O23" s="4"/>
      <c r="P23" s="4"/>
      <c r="Q23" s="4"/>
      <c r="R23" s="4"/>
      <c r="S23" s="4"/>
      <c r="T23" s="4"/>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8" customHeight="1" x14ac:dyDescent="0.25">
      <c r="B24" s="70"/>
      <c r="C24" s="70"/>
      <c r="D24" s="71"/>
      <c r="E24" s="70"/>
      <c r="F24" s="70"/>
      <c r="G24" s="70"/>
      <c r="H24" s="70"/>
      <c r="I24" s="70"/>
      <c r="J24" s="70"/>
      <c r="K24" s="1"/>
      <c r="L24" s="4"/>
      <c r="M24" s="4"/>
      <c r="N24" s="4"/>
      <c r="O24" s="4"/>
      <c r="P24" s="4"/>
      <c r="Q24" s="4"/>
      <c r="R24" s="4"/>
      <c r="S24" s="4"/>
      <c r="T24" s="4"/>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26.4" customHeight="1" x14ac:dyDescent="0.25">
      <c r="B25" s="70"/>
      <c r="C25" s="57"/>
      <c r="D25" s="66"/>
      <c r="E25" s="57"/>
      <c r="F25" s="57"/>
      <c r="G25" s="57"/>
      <c r="H25" s="57"/>
      <c r="I25" s="57"/>
      <c r="J25" s="70"/>
      <c r="K25" s="1"/>
      <c r="L25" s="4"/>
      <c r="M25" s="808"/>
      <c r="N25" s="804"/>
      <c r="O25" s="11"/>
      <c r="P25" s="10"/>
      <c r="Q25" s="11"/>
      <c r="R25" s="11"/>
      <c r="S25" s="11"/>
      <c r="T25" s="10"/>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21" customHeight="1" x14ac:dyDescent="0.25">
      <c r="B26" s="70"/>
      <c r="C26" s="470"/>
      <c r="D26" s="471"/>
      <c r="E26" s="475"/>
      <c r="F26" s="74"/>
      <c r="G26" s="22"/>
      <c r="H26" s="22"/>
      <c r="I26" s="472"/>
      <c r="J26" s="70"/>
      <c r="K26" s="1"/>
      <c r="L26" s="4"/>
      <c r="M26" s="803"/>
      <c r="N26" s="804"/>
      <c r="O26" s="809"/>
      <c r="P26" s="810"/>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21" customHeight="1" x14ac:dyDescent="0.25">
      <c r="B27" s="70"/>
      <c r="C27" s="470"/>
      <c r="D27" s="471"/>
      <c r="E27" s="475"/>
      <c r="F27" s="74"/>
      <c r="G27" s="22"/>
      <c r="H27" s="22"/>
      <c r="I27" s="472"/>
      <c r="J27" s="70"/>
      <c r="K27" s="1"/>
      <c r="L27" s="4"/>
      <c r="M27" s="20"/>
      <c r="N27" s="18"/>
      <c r="O27" s="29"/>
      <c r="P27" s="28"/>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21"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21" customHeight="1" x14ac:dyDescent="0.25">
      <c r="B29" s="70"/>
      <c r="C29" s="470"/>
      <c r="D29" s="471"/>
      <c r="E29" s="475"/>
      <c r="F29" s="74"/>
      <c r="G29" s="22"/>
      <c r="H29" s="22"/>
      <c r="I29" s="472"/>
      <c r="J29" s="70"/>
      <c r="K29" s="1"/>
      <c r="L29" s="4"/>
      <c r="M29" s="803"/>
      <c r="N29" s="804"/>
      <c r="O29" s="29"/>
      <c r="P29" s="29"/>
      <c r="Q29" s="22"/>
      <c r="R29" s="21"/>
      <c r="S29" s="22"/>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21" customHeight="1" x14ac:dyDescent="0.25">
      <c r="B30" s="70"/>
      <c r="C30" s="470"/>
      <c r="D30" s="471"/>
      <c r="E30" s="475"/>
      <c r="F30" s="74"/>
      <c r="G30" s="22"/>
      <c r="H30" s="22"/>
      <c r="I30" s="472"/>
      <c r="J30" s="70"/>
      <c r="K30" s="1"/>
      <c r="L30" s="4"/>
      <c r="M30" s="803"/>
      <c r="N30" s="804"/>
      <c r="O30" s="29"/>
      <c r="P30" s="29"/>
      <c r="Q30" s="22"/>
      <c r="R30" s="21"/>
      <c r="S30" s="22"/>
      <c r="T30" s="25"/>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8" customHeight="1" x14ac:dyDescent="0.25">
      <c r="B31" s="70"/>
      <c r="C31" s="70"/>
      <c r="D31" s="70"/>
      <c r="E31" s="70"/>
      <c r="F31" s="59"/>
      <c r="G31" s="70"/>
      <c r="H31" s="61"/>
      <c r="I31" s="33"/>
      <c r="J31" s="70"/>
      <c r="K31" s="1"/>
      <c r="L31" s="4"/>
      <c r="M31" s="4"/>
      <c r="N31" s="4"/>
      <c r="O31" s="4"/>
      <c r="P31" s="4"/>
      <c r="Q31" s="4"/>
      <c r="R31" s="4"/>
      <c r="S31" s="4"/>
      <c r="T31" s="25"/>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31.95" customHeight="1" x14ac:dyDescent="0.25">
      <c r="B32" s="70"/>
      <c r="C32" s="70"/>
      <c r="D32" s="71"/>
      <c r="E32" s="71"/>
      <c r="F32" s="71"/>
      <c r="G32" s="71"/>
      <c r="H32" s="71"/>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8" customHeight="1" x14ac:dyDescent="0.25">
      <c r="B33" s="70"/>
      <c r="C33" s="70"/>
      <c r="D33" s="71"/>
      <c r="E33" s="71"/>
      <c r="F33" s="71"/>
      <c r="G33" s="71"/>
      <c r="H33" s="62"/>
      <c r="I33" s="69"/>
      <c r="J33" s="70"/>
      <c r="K33" s="1"/>
      <c r="L33" s="4"/>
      <c r="M33" s="4"/>
      <c r="N33" s="4"/>
      <c r="O33" s="4"/>
      <c r="P33" s="4"/>
      <c r="Q33" s="4"/>
      <c r="R33" s="4"/>
      <c r="S33" s="4"/>
      <c r="T33" s="4"/>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8" customHeight="1" x14ac:dyDescent="0.25">
      <c r="B34" s="70"/>
      <c r="C34" s="70"/>
      <c r="D34" s="71"/>
      <c r="E34" s="71"/>
      <c r="F34" s="71"/>
      <c r="G34" s="71"/>
      <c r="H34" s="62"/>
      <c r="I34" s="70"/>
      <c r="J34" s="70"/>
      <c r="K34" s="1"/>
      <c r="L34" s="4"/>
      <c r="M34" s="4"/>
      <c r="N34" s="4"/>
      <c r="O34" s="4"/>
      <c r="P34" s="4"/>
      <c r="Q34" s="4"/>
      <c r="R34" s="4"/>
      <c r="S34" s="4"/>
      <c r="T34" s="4"/>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64"/>
      <c r="J35" s="70"/>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21.6" customHeight="1" x14ac:dyDescent="0.25">
      <c r="B36" s="70"/>
      <c r="C36" s="70"/>
      <c r="D36" s="70"/>
      <c r="E36" s="70"/>
      <c r="F36" s="70"/>
      <c r="G36" s="70"/>
      <c r="H36" s="70"/>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34.200000000000003" customHeight="1" x14ac:dyDescent="0.25">
      <c r="B37" s="473"/>
      <c r="C37" s="473"/>
      <c r="D37" s="56"/>
      <c r="E37" s="468"/>
      <c r="F37" s="468"/>
      <c r="G37" s="468"/>
      <c r="H37" s="468"/>
      <c r="I37" s="468"/>
      <c r="J37" s="473"/>
      <c r="K37" s="2"/>
      <c r="L37" s="807"/>
      <c r="M37" s="807"/>
      <c r="N37" s="807"/>
      <c r="O37" s="807"/>
      <c r="P37" s="807"/>
      <c r="Q37" s="807"/>
      <c r="R37" s="807"/>
      <c r="S37" s="807"/>
      <c r="T37" s="807"/>
      <c r="U37" s="807"/>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2.2" customHeight="1" x14ac:dyDescent="0.25">
      <c r="B38" s="811"/>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9"/>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9NI4KYWp9ZG9KWgOtEqoYzOXryXf3JmbvJY/gP1alEMzgiyChLcNtCWHKiSfxi3sHi6W64uoMf5/JZmTeMJ1VQ==" saltValue="BSoisZ8L/je5BO55Xbz/Zg==" spinCount="100000" sheet="1" objects="1" scenarios="1" selectLockedCells="1" selectUnlockedCells="1"/>
  <mergeCells count="31">
    <mergeCell ref="M7:P7"/>
    <mergeCell ref="M8:O8"/>
    <mergeCell ref="S8:T8"/>
    <mergeCell ref="M9:O9"/>
    <mergeCell ref="S9:T9"/>
    <mergeCell ref="M11:O11"/>
    <mergeCell ref="S11:T11"/>
    <mergeCell ref="M12:O12"/>
    <mergeCell ref="S12:T12"/>
    <mergeCell ref="M28:N28"/>
    <mergeCell ref="R15:R16"/>
    <mergeCell ref="M17:O17"/>
    <mergeCell ref="S17:T17"/>
    <mergeCell ref="M18:O18"/>
    <mergeCell ref="S18:T18"/>
    <mergeCell ref="M20:O20"/>
    <mergeCell ref="S20:T20"/>
    <mergeCell ref="M21:O21"/>
    <mergeCell ref="S21:T21"/>
    <mergeCell ref="M25:N25"/>
    <mergeCell ref="M26:N26"/>
    <mergeCell ref="O26:P26"/>
    <mergeCell ref="B87:J87"/>
    <mergeCell ref="B88:J88"/>
    <mergeCell ref="M29:N29"/>
    <mergeCell ref="M30:N30"/>
    <mergeCell ref="L37:U37"/>
    <mergeCell ref="L38:U38"/>
    <mergeCell ref="D47:H47"/>
    <mergeCell ref="D48:H48"/>
    <mergeCell ref="B38:J38"/>
  </mergeCells>
  <pageMargins left="0.25" right="0" top="0.25" bottom="0.25" header="0.5" footer="0.5"/>
  <pageSetup orientation="portrait" r:id="rId1"/>
  <headerFooter alignWithMargins="0">
    <oddFooter>&amp;CInstructions page 7</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7"/>
  <sheetViews>
    <sheetView showGridLines="0" view="pageBreakPreview" zoomScale="70" zoomScaleNormal="70" zoomScaleSheetLayoutView="70" workbookViewId="0">
      <selection activeCell="K3" sqref="K3"/>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6"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310"/>
      <c r="S7" s="310"/>
      <c r="T7" s="309"/>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19.8"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9.8"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9.8" customHeight="1" x14ac:dyDescent="0.25">
      <c r="B10" s="70"/>
      <c r="C10" s="470"/>
      <c r="D10" s="471"/>
      <c r="E10" s="471"/>
      <c r="F10" s="449"/>
      <c r="G10" s="22"/>
      <c r="H10" s="23"/>
      <c r="I10" s="472"/>
      <c r="J10" s="70"/>
      <c r="K10" s="1"/>
      <c r="L10" s="4"/>
      <c r="M10" s="305"/>
      <c r="N10" s="306"/>
      <c r="O10" s="306"/>
      <c r="P10" s="21"/>
      <c r="Q10" s="22"/>
      <c r="R10" s="23"/>
      <c r="S10" s="307"/>
      <c r="T10" s="308"/>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9.8"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9.8"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9.8" customHeight="1" x14ac:dyDescent="0.25">
      <c r="B13" s="70"/>
      <c r="C13" s="70"/>
      <c r="D13" s="70"/>
      <c r="E13" s="66"/>
      <c r="F13" s="70"/>
      <c r="G13" s="70"/>
      <c r="H13" s="60"/>
      <c r="I13" s="472"/>
      <c r="J13" s="70"/>
      <c r="K13" s="1"/>
      <c r="L13" s="4"/>
      <c r="M13" s="4"/>
      <c r="N13" s="4"/>
      <c r="O13" s="4"/>
      <c r="P13" s="4"/>
      <c r="Q13" s="4"/>
      <c r="R13" s="4"/>
      <c r="S13" s="4"/>
      <c r="T13" s="307"/>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9.8" customHeight="1" x14ac:dyDescent="0.25">
      <c r="B14" s="70"/>
      <c r="C14" s="70"/>
      <c r="D14" s="71"/>
      <c r="E14" s="70"/>
      <c r="F14" s="70"/>
      <c r="G14" s="474"/>
      <c r="H14" s="70"/>
      <c r="I14" s="70"/>
      <c r="J14" s="70"/>
      <c r="K14" s="1"/>
      <c r="L14" s="4"/>
      <c r="M14" s="4"/>
      <c r="N14" s="4"/>
      <c r="O14" s="4"/>
      <c r="P14" s="4"/>
      <c r="Q14" s="4"/>
      <c r="R14" s="817"/>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9.8" customHeight="1" x14ac:dyDescent="0.25">
      <c r="B15" s="70"/>
      <c r="C15" s="70"/>
      <c r="D15" s="59"/>
      <c r="E15" s="474"/>
      <c r="F15" s="26"/>
      <c r="G15" s="58"/>
      <c r="H15" s="57"/>
      <c r="I15" s="57"/>
      <c r="J15" s="70"/>
      <c r="K15" s="1"/>
      <c r="L15" s="4"/>
      <c r="M15" s="4"/>
      <c r="N15" s="309"/>
      <c r="O15" s="309"/>
      <c r="P15" s="309"/>
      <c r="Q15" s="26"/>
      <c r="R15" s="818"/>
      <c r="S15" s="309"/>
      <c r="T15" s="309"/>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9.8" customHeight="1" x14ac:dyDescent="0.25">
      <c r="B16" s="70"/>
      <c r="C16" s="470"/>
      <c r="D16" s="471"/>
      <c r="E16" s="471"/>
      <c r="F16" s="449"/>
      <c r="G16" s="22"/>
      <c r="H16" s="23"/>
      <c r="I16" s="472"/>
      <c r="J16" s="70"/>
      <c r="K16" s="1"/>
      <c r="L16" s="4"/>
      <c r="M16" s="803"/>
      <c r="N16" s="804"/>
      <c r="O16" s="804"/>
      <c r="P16" s="21"/>
      <c r="Q16" s="22"/>
      <c r="R16" s="27"/>
      <c r="S16" s="805"/>
      <c r="T16" s="806"/>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9.8"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9.8" customHeight="1" x14ac:dyDescent="0.25">
      <c r="B18" s="70"/>
      <c r="C18" s="470"/>
      <c r="D18" s="471"/>
      <c r="E18" s="471"/>
      <c r="F18" s="449"/>
      <c r="G18" s="22"/>
      <c r="H18" s="23"/>
      <c r="I18" s="472"/>
      <c r="J18" s="70"/>
      <c r="K18" s="1"/>
      <c r="L18" s="4"/>
      <c r="M18" s="305"/>
      <c r="N18" s="306"/>
      <c r="O18" s="306"/>
      <c r="P18" s="21"/>
      <c r="Q18" s="22"/>
      <c r="R18" s="27"/>
      <c r="S18" s="307"/>
      <c r="T18" s="308"/>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9.8"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9.8"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9.8" customHeight="1" x14ac:dyDescent="0.25">
      <c r="B21" s="70"/>
      <c r="C21" s="70"/>
      <c r="D21" s="70"/>
      <c r="E21" s="70"/>
      <c r="F21" s="70"/>
      <c r="G21" s="70"/>
      <c r="H21" s="60"/>
      <c r="I21" s="472"/>
      <c r="J21" s="70"/>
      <c r="K21" s="1"/>
      <c r="L21" s="4"/>
      <c r="M21" s="4"/>
      <c r="N21" s="4"/>
      <c r="O21" s="4"/>
      <c r="P21" s="4"/>
      <c r="Q21" s="4"/>
      <c r="R21" s="4"/>
      <c r="S21" s="4"/>
      <c r="T21" s="307"/>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9.8" customHeight="1" x14ac:dyDescent="0.25">
      <c r="B22" s="70"/>
      <c r="C22" s="70"/>
      <c r="D22" s="71"/>
      <c r="E22" s="70"/>
      <c r="F22" s="70"/>
      <c r="G22" s="70"/>
      <c r="H22" s="70"/>
      <c r="I22" s="70"/>
      <c r="J22" s="70"/>
      <c r="K22" s="1"/>
      <c r="L22" s="4"/>
      <c r="M22" s="4"/>
      <c r="N22" s="4"/>
      <c r="O22" s="4"/>
      <c r="P22" s="4"/>
      <c r="Q22" s="4"/>
      <c r="R22" s="4"/>
      <c r="S22" s="4"/>
      <c r="T22" s="4"/>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9.8" customHeight="1" x14ac:dyDescent="0.25">
      <c r="B23" s="70"/>
      <c r="C23" s="57"/>
      <c r="D23" s="66"/>
      <c r="E23" s="57"/>
      <c r="F23" s="57"/>
      <c r="G23" s="57"/>
      <c r="H23" s="57"/>
      <c r="I23" s="57"/>
      <c r="J23" s="70"/>
      <c r="K23" s="1"/>
      <c r="L23" s="4"/>
      <c r="M23" s="808"/>
      <c r="N23" s="804"/>
      <c r="O23" s="310"/>
      <c r="P23" s="309"/>
      <c r="Q23" s="310"/>
      <c r="R23" s="310"/>
      <c r="S23" s="310"/>
      <c r="T23" s="309"/>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9.8" customHeight="1" x14ac:dyDescent="0.25">
      <c r="B24" s="70"/>
      <c r="C24" s="470"/>
      <c r="D24" s="471"/>
      <c r="E24" s="475"/>
      <c r="F24" s="74"/>
      <c r="G24" s="22"/>
      <c r="H24" s="22"/>
      <c r="I24" s="472"/>
      <c r="J24" s="70"/>
      <c r="K24" s="1"/>
      <c r="L24" s="4"/>
      <c r="M24" s="803"/>
      <c r="N24" s="804"/>
      <c r="O24" s="809"/>
      <c r="P24" s="810"/>
      <c r="Q24" s="22"/>
      <c r="R24" s="21"/>
      <c r="S24" s="22"/>
      <c r="T24" s="307"/>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9.8" customHeight="1" x14ac:dyDescent="0.25">
      <c r="B25" s="70"/>
      <c r="C25" s="470"/>
      <c r="D25" s="471"/>
      <c r="E25" s="475"/>
      <c r="F25" s="74"/>
      <c r="G25" s="22"/>
      <c r="H25" s="22"/>
      <c r="I25" s="472"/>
      <c r="J25" s="70"/>
      <c r="K25" s="1"/>
      <c r="L25" s="4"/>
      <c r="M25" s="305"/>
      <c r="N25" s="306"/>
      <c r="O25" s="312"/>
      <c r="P25" s="313"/>
      <c r="Q25" s="22"/>
      <c r="R25" s="21"/>
      <c r="S25" s="22"/>
      <c r="T25" s="307"/>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9.8" customHeight="1" x14ac:dyDescent="0.25">
      <c r="B26" s="70"/>
      <c r="C26" s="470"/>
      <c r="D26" s="471"/>
      <c r="E26" s="475"/>
      <c r="F26" s="74"/>
      <c r="G26" s="22"/>
      <c r="H26" s="22"/>
      <c r="I26" s="472"/>
      <c r="J26" s="70"/>
      <c r="K26" s="1"/>
      <c r="L26" s="4"/>
      <c r="M26" s="803"/>
      <c r="N26" s="804"/>
      <c r="O26" s="312"/>
      <c r="P26" s="312"/>
      <c r="Q26" s="22"/>
      <c r="R26" s="21"/>
      <c r="S26" s="22"/>
      <c r="T26" s="307"/>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9.8" customHeight="1" x14ac:dyDescent="0.25">
      <c r="B27" s="70"/>
      <c r="C27" s="470"/>
      <c r="D27" s="471"/>
      <c r="E27" s="475"/>
      <c r="F27" s="74"/>
      <c r="G27" s="22"/>
      <c r="H27" s="22"/>
      <c r="I27" s="472"/>
      <c r="J27" s="70"/>
      <c r="K27" s="1"/>
      <c r="L27" s="4"/>
      <c r="M27" s="803"/>
      <c r="N27" s="804"/>
      <c r="O27" s="312"/>
      <c r="P27" s="312"/>
      <c r="Q27" s="22"/>
      <c r="R27" s="21"/>
      <c r="S27" s="22"/>
      <c r="T27" s="307"/>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9.8" customHeight="1" x14ac:dyDescent="0.25">
      <c r="B28" s="70"/>
      <c r="C28" s="470"/>
      <c r="D28" s="471"/>
      <c r="E28" s="475"/>
      <c r="F28" s="74"/>
      <c r="G28" s="22"/>
      <c r="H28" s="22"/>
      <c r="I28" s="472"/>
      <c r="J28" s="70"/>
      <c r="K28" s="1"/>
      <c r="L28" s="4"/>
      <c r="M28" s="803"/>
      <c r="N28" s="804"/>
      <c r="O28" s="312"/>
      <c r="P28" s="312"/>
      <c r="Q28" s="22"/>
      <c r="R28" s="21"/>
      <c r="S28" s="22"/>
      <c r="T28" s="307"/>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9.8" customHeight="1" x14ac:dyDescent="0.25">
      <c r="B29" s="70"/>
      <c r="C29" s="70"/>
      <c r="D29" s="70"/>
      <c r="E29" s="70"/>
      <c r="F29" s="59"/>
      <c r="G29" s="70"/>
      <c r="H29" s="61"/>
      <c r="I29" s="33"/>
      <c r="J29" s="70"/>
      <c r="K29" s="1"/>
      <c r="L29" s="4"/>
      <c r="M29" s="4"/>
      <c r="N29" s="4"/>
      <c r="O29" s="4"/>
      <c r="P29" s="4"/>
      <c r="Q29" s="4"/>
      <c r="R29" s="4"/>
      <c r="S29" s="4"/>
      <c r="T29" s="307"/>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9.8" customHeight="1" x14ac:dyDescent="0.25">
      <c r="B30" s="70"/>
      <c r="C30" s="70"/>
      <c r="D30" s="71"/>
      <c r="E30" s="71"/>
      <c r="F30" s="71"/>
      <c r="G30" s="71"/>
      <c r="H30" s="71"/>
      <c r="I30" s="70"/>
      <c r="J30" s="70"/>
      <c r="K30" s="1"/>
      <c r="L30" s="4"/>
      <c r="M30" s="4"/>
      <c r="N30" s="4"/>
      <c r="O30" s="4"/>
      <c r="P30" s="4"/>
      <c r="Q30" s="4"/>
      <c r="R30" s="4"/>
      <c r="S30" s="4"/>
      <c r="T30" s="4"/>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9.8" customHeight="1" x14ac:dyDescent="0.25">
      <c r="B31" s="70"/>
      <c r="C31" s="70"/>
      <c r="D31" s="71"/>
      <c r="E31" s="71"/>
      <c r="F31" s="71"/>
      <c r="G31" s="71"/>
      <c r="H31" s="62"/>
      <c r="I31" s="69"/>
      <c r="J31" s="70"/>
      <c r="K31" s="1"/>
      <c r="L31" s="4"/>
      <c r="M31" s="4"/>
      <c r="N31" s="4"/>
      <c r="O31" s="4"/>
      <c r="P31" s="4"/>
      <c r="Q31" s="4"/>
      <c r="R31" s="4"/>
      <c r="S31" s="4"/>
      <c r="T31" s="4"/>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9.8" customHeight="1" x14ac:dyDescent="0.25">
      <c r="B32" s="70"/>
      <c r="C32" s="70"/>
      <c r="D32" s="71"/>
      <c r="E32" s="71"/>
      <c r="F32" s="71"/>
      <c r="G32" s="71"/>
      <c r="H32" s="62"/>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9.8" customHeight="1" x14ac:dyDescent="0.25">
      <c r="B33" s="70"/>
      <c r="C33" s="70"/>
      <c r="D33" s="71"/>
      <c r="E33" s="71"/>
      <c r="F33" s="71"/>
      <c r="G33" s="71"/>
      <c r="H33" s="62"/>
      <c r="I33" s="75"/>
      <c r="J33" s="70"/>
      <c r="K33" s="1"/>
      <c r="L33" s="4"/>
      <c r="M33" s="4"/>
      <c r="N33" s="4"/>
      <c r="O33" s="4"/>
      <c r="P33" s="4"/>
      <c r="Q33" s="4"/>
      <c r="R33" s="4"/>
      <c r="S33" s="4"/>
      <c r="T33" s="30"/>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9.8" customHeight="1" x14ac:dyDescent="0.25">
      <c r="B34" s="70"/>
      <c r="C34" s="70"/>
      <c r="D34" s="71"/>
      <c r="E34" s="71"/>
      <c r="F34" s="71"/>
      <c r="G34" s="71"/>
      <c r="H34" s="71"/>
      <c r="I34" s="12"/>
      <c r="J34" s="70"/>
      <c r="K34" s="1"/>
      <c r="L34" s="4"/>
      <c r="M34" s="4"/>
      <c r="N34" s="4"/>
      <c r="O34" s="4"/>
      <c r="P34" s="4"/>
      <c r="Q34" s="4"/>
      <c r="R34" s="4"/>
      <c r="S34" s="4"/>
      <c r="T34" s="12"/>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8" customHeight="1" x14ac:dyDescent="0.25">
      <c r="B35" s="70"/>
      <c r="C35" s="70"/>
      <c r="D35" s="71"/>
      <c r="E35" s="71"/>
      <c r="F35" s="71"/>
      <c r="G35" s="71"/>
      <c r="H35" s="62"/>
      <c r="I35" s="64"/>
      <c r="J35" s="70"/>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39.6" customHeight="1" x14ac:dyDescent="0.25">
      <c r="B36" s="70"/>
      <c r="C36" s="70"/>
      <c r="D36" s="70"/>
      <c r="E36" s="70"/>
      <c r="F36" s="70"/>
      <c r="G36" s="70"/>
      <c r="H36" s="70"/>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0.399999999999999" customHeight="1" x14ac:dyDescent="0.25">
      <c r="B37" s="473"/>
      <c r="C37" s="473"/>
      <c r="D37" s="56"/>
      <c r="E37" s="468"/>
      <c r="F37" s="468"/>
      <c r="G37" s="468"/>
      <c r="H37" s="468"/>
      <c r="I37" s="468"/>
      <c r="J37" s="473"/>
      <c r="K37" s="2"/>
      <c r="L37" s="807"/>
      <c r="M37" s="807"/>
      <c r="N37" s="807"/>
      <c r="O37" s="807"/>
      <c r="P37" s="807"/>
      <c r="Q37" s="807"/>
      <c r="R37" s="807"/>
      <c r="S37" s="807"/>
      <c r="T37" s="807"/>
      <c r="U37" s="807"/>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27" customHeight="1" x14ac:dyDescent="0.25">
      <c r="B38" s="811"/>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307"/>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309"/>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11"/>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11"/>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q0Z/cl060260G8Ja8o48ZMSFtipMpBChuOjFVQdvza5Ztn+fV+INqesC07eL6JX4WxMia8Oa7xdf5WxxSBRgxg==" saltValue="2hBaZFo+jUyGr6/62nzmuw==" spinCount="100000" sheet="1" objects="1" scenarios="1" selectLockedCells="1" selectUnlockedCells="1"/>
  <mergeCells count="31">
    <mergeCell ref="D48:H48"/>
    <mergeCell ref="B87:J87"/>
    <mergeCell ref="B88:J88"/>
    <mergeCell ref="B38:J38"/>
    <mergeCell ref="M26:N26"/>
    <mergeCell ref="M27:N27"/>
    <mergeCell ref="M28:N28"/>
    <mergeCell ref="L37:U37"/>
    <mergeCell ref="L38:U38"/>
    <mergeCell ref="D47:H47"/>
    <mergeCell ref="M24:N24"/>
    <mergeCell ref="O24:P24"/>
    <mergeCell ref="M12:O12"/>
    <mergeCell ref="S12:T12"/>
    <mergeCell ref="R14:R15"/>
    <mergeCell ref="M16:O16"/>
    <mergeCell ref="S16:T16"/>
    <mergeCell ref="M17:O17"/>
    <mergeCell ref="S17:T17"/>
    <mergeCell ref="M19:O19"/>
    <mergeCell ref="S19:T19"/>
    <mergeCell ref="M20:O20"/>
    <mergeCell ref="S20:T20"/>
    <mergeCell ref="M23:N23"/>
    <mergeCell ref="M11:O11"/>
    <mergeCell ref="S11:T11"/>
    <mergeCell ref="M7:P7"/>
    <mergeCell ref="M8:O8"/>
    <mergeCell ref="S8:T8"/>
    <mergeCell ref="M9:O9"/>
    <mergeCell ref="S9:T9"/>
  </mergeCells>
  <pageMargins left="0.25" right="0" top="0.25" bottom="0.25" header="0.5" footer="0.5"/>
  <pageSetup orientation="portrait" r:id="rId1"/>
  <headerFooter alignWithMargins="0">
    <oddFooter>&amp;CInstructions page 8</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X97"/>
  <sheetViews>
    <sheetView showGridLines="0" view="pageBreakPreview" zoomScale="70" zoomScaleNormal="70" zoomScaleSheetLayoutView="70" workbookViewId="0">
      <selection activeCell="K2" sqref="K2"/>
    </sheetView>
  </sheetViews>
  <sheetFormatPr defaultRowHeight="13.2" x14ac:dyDescent="0.25"/>
  <cols>
    <col min="1" max="1" width="1.6640625" customWidth="1"/>
    <col min="2" max="2" width="5.109375" customWidth="1"/>
    <col min="3" max="14" width="12.33203125" customWidth="1"/>
    <col min="15" max="15" width="8.88671875" customWidth="1"/>
    <col min="16" max="16" width="2.44140625" customWidth="1"/>
    <col min="17" max="17" width="9.5546875" customWidth="1"/>
    <col min="18" max="18" width="9" customWidth="1"/>
    <col min="19" max="19" width="8.5546875" customWidth="1"/>
    <col min="20" max="20" width="10.44140625" customWidth="1"/>
    <col min="21" max="21" width="7.6640625" customWidth="1"/>
  </cols>
  <sheetData>
    <row r="1" spans="2:50" ht="9" customHeight="1" x14ac:dyDescent="0.25"/>
    <row r="2" spans="2:50" x14ac:dyDescent="0.25">
      <c r="B2" s="3"/>
      <c r="C2" s="3"/>
      <c r="D2" s="3"/>
      <c r="E2" s="3"/>
      <c r="F2" s="13"/>
      <c r="G2" s="14"/>
      <c r="H2" s="15"/>
      <c r="I2" s="3"/>
      <c r="J2" s="3"/>
      <c r="L2" s="3"/>
      <c r="M2" s="3"/>
      <c r="N2" s="3"/>
      <c r="O2" s="3"/>
      <c r="P2" s="13"/>
      <c r="Q2" s="13"/>
      <c r="R2" s="14"/>
      <c r="S2" s="15"/>
      <c r="T2" s="16"/>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2:50" x14ac:dyDescent="0.25">
      <c r="B3" s="3"/>
      <c r="C3" s="3"/>
      <c r="D3" s="3"/>
      <c r="E3" s="3"/>
      <c r="F3" s="13"/>
      <c r="G3" s="273" t="s">
        <v>92</v>
      </c>
      <c r="H3" s="274" t="str">
        <f>'Cover Page'!O3</f>
        <v>2-5-18</v>
      </c>
      <c r="I3" s="3"/>
      <c r="J3" s="3"/>
      <c r="L3" s="3"/>
      <c r="M3" s="3"/>
      <c r="N3" s="3"/>
      <c r="O3" s="3"/>
      <c r="P3" s="13"/>
      <c r="Q3" s="13"/>
      <c r="R3" s="14"/>
      <c r="S3" s="15"/>
      <c r="T3" s="16"/>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2:50" x14ac:dyDescent="0.25">
      <c r="B4" s="3"/>
      <c r="C4" s="3"/>
      <c r="D4" s="3"/>
      <c r="E4" s="3"/>
      <c r="F4" s="13"/>
      <c r="G4" s="14"/>
      <c r="H4" s="15"/>
      <c r="I4" s="3"/>
      <c r="J4" s="3"/>
      <c r="L4" s="3"/>
      <c r="M4" s="3"/>
      <c r="N4" s="3"/>
      <c r="O4" s="3"/>
      <c r="P4" s="13"/>
      <c r="Q4" s="13"/>
      <c r="R4" s="14"/>
      <c r="S4" s="15"/>
      <c r="T4" s="16"/>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row>
    <row r="5" spans="2:50" x14ac:dyDescent="0.25">
      <c r="B5" s="3"/>
      <c r="C5" s="3"/>
      <c r="D5" s="5"/>
      <c r="E5" s="3"/>
      <c r="F5" s="3"/>
      <c r="G5" s="3"/>
      <c r="H5" s="3"/>
      <c r="I5" s="3"/>
      <c r="J5" s="3"/>
      <c r="L5" s="3"/>
      <c r="M5" s="3"/>
      <c r="N5" s="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2:50" ht="17.399999999999999" x14ac:dyDescent="0.3">
      <c r="B6" s="35"/>
      <c r="C6" s="3"/>
      <c r="D6" s="3"/>
      <c r="E6" s="3"/>
      <c r="F6" s="3"/>
      <c r="G6" s="3"/>
      <c r="H6" s="3"/>
      <c r="I6" s="7"/>
      <c r="J6" s="3"/>
      <c r="L6" s="17"/>
      <c r="M6" s="6"/>
      <c r="N6" s="3"/>
      <c r="O6" s="3"/>
      <c r="P6" s="3"/>
      <c r="Q6" s="3"/>
      <c r="R6" s="3"/>
      <c r="S6" s="3"/>
      <c r="T6" s="7"/>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2:50" ht="18" customHeight="1" x14ac:dyDescent="0.25">
      <c r="B7" s="70"/>
      <c r="C7" s="59"/>
      <c r="D7" s="59"/>
      <c r="E7" s="59"/>
      <c r="F7" s="65"/>
      <c r="G7" s="57"/>
      <c r="H7" s="57"/>
      <c r="I7" s="57"/>
      <c r="J7" s="70"/>
      <c r="K7" s="1"/>
      <c r="L7" s="4"/>
      <c r="M7" s="808"/>
      <c r="N7" s="804"/>
      <c r="O7" s="804"/>
      <c r="P7" s="804"/>
      <c r="Q7" s="19"/>
      <c r="R7" s="11"/>
      <c r="S7" s="11"/>
      <c r="T7" s="10"/>
      <c r="U7" s="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2:50" ht="21" customHeight="1" x14ac:dyDescent="0.25">
      <c r="B8" s="70"/>
      <c r="C8" s="470"/>
      <c r="D8" s="471"/>
      <c r="E8" s="471"/>
      <c r="F8" s="449"/>
      <c r="G8" s="22"/>
      <c r="H8" s="23"/>
      <c r="I8" s="472"/>
      <c r="J8" s="70"/>
      <c r="K8" s="1"/>
      <c r="L8" s="4"/>
      <c r="M8" s="803"/>
      <c r="N8" s="804"/>
      <c r="O8" s="804"/>
      <c r="P8" s="21"/>
      <c r="Q8" s="22"/>
      <c r="R8" s="23"/>
      <c r="S8" s="805"/>
      <c r="T8" s="806"/>
      <c r="U8" s="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2:50" ht="19.2" customHeight="1" x14ac:dyDescent="0.25">
      <c r="B9" s="70"/>
      <c r="C9" s="470"/>
      <c r="D9" s="471"/>
      <c r="E9" s="471"/>
      <c r="F9" s="449"/>
      <c r="G9" s="22"/>
      <c r="H9" s="23"/>
      <c r="I9" s="472"/>
      <c r="J9" s="70"/>
      <c r="K9" s="1"/>
      <c r="L9" s="4"/>
      <c r="M9" s="803"/>
      <c r="N9" s="804"/>
      <c r="O9" s="804"/>
      <c r="P9" s="21"/>
      <c r="Q9" s="22"/>
      <c r="R9" s="23"/>
      <c r="S9" s="805"/>
      <c r="T9" s="806"/>
      <c r="U9" s="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2:50" ht="19.2" customHeight="1" x14ac:dyDescent="0.25">
      <c r="B10" s="70"/>
      <c r="C10" s="470"/>
      <c r="D10" s="471"/>
      <c r="E10" s="471"/>
      <c r="F10" s="449"/>
      <c r="G10" s="22"/>
      <c r="H10" s="23"/>
      <c r="I10" s="472"/>
      <c r="J10" s="70"/>
      <c r="K10" s="1"/>
      <c r="L10" s="4"/>
      <c r="M10" s="20"/>
      <c r="N10" s="18"/>
      <c r="O10" s="18"/>
      <c r="P10" s="21"/>
      <c r="Q10" s="22"/>
      <c r="R10" s="23"/>
      <c r="S10" s="25"/>
      <c r="T10" s="24"/>
      <c r="U10" s="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2:50" ht="19.2" customHeight="1" x14ac:dyDescent="0.25">
      <c r="B11" s="70"/>
      <c r="C11" s="470"/>
      <c r="D11" s="471"/>
      <c r="E11" s="471"/>
      <c r="F11" s="449"/>
      <c r="G11" s="22"/>
      <c r="H11" s="23"/>
      <c r="I11" s="472"/>
      <c r="J11" s="70"/>
      <c r="K11" s="1"/>
      <c r="L11" s="4"/>
      <c r="M11" s="803"/>
      <c r="N11" s="804"/>
      <c r="O11" s="804"/>
      <c r="P11" s="21"/>
      <c r="Q11" s="22"/>
      <c r="R11" s="23"/>
      <c r="S11" s="805"/>
      <c r="T11" s="806"/>
      <c r="U11" s="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2:50" ht="19.2" customHeight="1" x14ac:dyDescent="0.25">
      <c r="B12" s="70"/>
      <c r="C12" s="470"/>
      <c r="D12" s="471"/>
      <c r="E12" s="471"/>
      <c r="F12" s="449"/>
      <c r="G12" s="22"/>
      <c r="H12" s="23"/>
      <c r="I12" s="472"/>
      <c r="J12" s="70"/>
      <c r="K12" s="1"/>
      <c r="L12" s="4"/>
      <c r="M12" s="803"/>
      <c r="N12" s="804"/>
      <c r="O12" s="804"/>
      <c r="P12" s="21"/>
      <c r="Q12" s="22"/>
      <c r="R12" s="23"/>
      <c r="S12" s="805"/>
      <c r="T12" s="806"/>
      <c r="U12" s="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row>
    <row r="13" spans="2:50" ht="19.2" customHeight="1" x14ac:dyDescent="0.25">
      <c r="B13" s="70"/>
      <c r="C13" s="70"/>
      <c r="D13" s="70"/>
      <c r="E13" s="66"/>
      <c r="F13" s="70"/>
      <c r="G13" s="70"/>
      <c r="H13" s="60"/>
      <c r="I13" s="472"/>
      <c r="J13" s="70"/>
      <c r="K13" s="1"/>
      <c r="L13" s="4"/>
      <c r="M13" s="4"/>
      <c r="N13" s="4"/>
      <c r="O13" s="4"/>
      <c r="P13" s="4"/>
      <c r="Q13" s="4"/>
      <c r="R13" s="4"/>
      <c r="S13" s="4"/>
      <c r="T13" s="25"/>
      <c r="U13" s="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2:50" ht="19.2" customHeight="1" x14ac:dyDescent="0.25">
      <c r="B14" s="70"/>
      <c r="C14" s="70"/>
      <c r="D14" s="71"/>
      <c r="E14" s="70"/>
      <c r="F14" s="70"/>
      <c r="G14" s="474"/>
      <c r="H14" s="70"/>
      <c r="I14" s="70"/>
      <c r="J14" s="70"/>
      <c r="K14" s="1"/>
      <c r="L14" s="4"/>
      <c r="M14" s="4"/>
      <c r="N14" s="4"/>
      <c r="O14" s="4"/>
      <c r="P14" s="4"/>
      <c r="Q14" s="4"/>
      <c r="R14" s="817"/>
      <c r="S14" s="4"/>
      <c r="T14" s="4"/>
      <c r="U14" s="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row>
    <row r="15" spans="2:50" ht="19.2" customHeight="1" x14ac:dyDescent="0.25">
      <c r="B15" s="70"/>
      <c r="C15" s="70"/>
      <c r="D15" s="59"/>
      <c r="E15" s="474"/>
      <c r="F15" s="26"/>
      <c r="G15" s="58"/>
      <c r="H15" s="57"/>
      <c r="I15" s="57"/>
      <c r="J15" s="70"/>
      <c r="K15" s="1"/>
      <c r="L15" s="4"/>
      <c r="M15" s="4"/>
      <c r="N15" s="10"/>
      <c r="O15" s="10"/>
      <c r="P15" s="10"/>
      <c r="Q15" s="26"/>
      <c r="R15" s="818"/>
      <c r="S15" s="10"/>
      <c r="T15" s="10"/>
      <c r="U15" s="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2:50" ht="19.2" customHeight="1" x14ac:dyDescent="0.25">
      <c r="B16" s="70"/>
      <c r="C16" s="470"/>
      <c r="D16" s="471"/>
      <c r="E16" s="471"/>
      <c r="F16" s="449"/>
      <c r="G16" s="22"/>
      <c r="H16" s="23"/>
      <c r="I16" s="472"/>
      <c r="J16" s="70"/>
      <c r="K16" s="1"/>
      <c r="L16" s="4"/>
      <c r="M16" s="803"/>
      <c r="N16" s="804"/>
      <c r="O16" s="804"/>
      <c r="P16" s="21"/>
      <c r="Q16" s="22"/>
      <c r="R16" s="27"/>
      <c r="S16" s="805"/>
      <c r="T16" s="806"/>
      <c r="U16" s="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2:50" ht="19.2" customHeight="1" x14ac:dyDescent="0.25">
      <c r="B17" s="70"/>
      <c r="C17" s="470"/>
      <c r="D17" s="471"/>
      <c r="E17" s="471"/>
      <c r="F17" s="449"/>
      <c r="G17" s="22"/>
      <c r="H17" s="23"/>
      <c r="I17" s="472"/>
      <c r="J17" s="70"/>
      <c r="K17" s="1"/>
      <c r="L17" s="4"/>
      <c r="M17" s="803"/>
      <c r="N17" s="804"/>
      <c r="O17" s="804"/>
      <c r="P17" s="21"/>
      <c r="Q17" s="22"/>
      <c r="R17" s="27"/>
      <c r="S17" s="805"/>
      <c r="T17" s="806"/>
      <c r="U17" s="4"/>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2:50" ht="19.2" customHeight="1" x14ac:dyDescent="0.25">
      <c r="B18" s="70"/>
      <c r="C18" s="470"/>
      <c r="D18" s="471"/>
      <c r="E18" s="471"/>
      <c r="F18" s="449"/>
      <c r="G18" s="22"/>
      <c r="H18" s="23"/>
      <c r="I18" s="472"/>
      <c r="J18" s="70"/>
      <c r="K18" s="1"/>
      <c r="L18" s="4"/>
      <c r="M18" s="20"/>
      <c r="N18" s="18"/>
      <c r="O18" s="18"/>
      <c r="P18" s="21"/>
      <c r="Q18" s="22"/>
      <c r="R18" s="27"/>
      <c r="S18" s="25"/>
      <c r="T18" s="24"/>
      <c r="U18" s="4"/>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2:50" ht="19.2" customHeight="1" x14ac:dyDescent="0.25">
      <c r="B19" s="70"/>
      <c r="C19" s="470"/>
      <c r="D19" s="471"/>
      <c r="E19" s="471"/>
      <c r="F19" s="449"/>
      <c r="G19" s="22"/>
      <c r="H19" s="23"/>
      <c r="I19" s="472"/>
      <c r="J19" s="70"/>
      <c r="K19" s="1"/>
      <c r="L19" s="4"/>
      <c r="M19" s="803"/>
      <c r="N19" s="804"/>
      <c r="O19" s="804"/>
      <c r="P19" s="21"/>
      <c r="Q19" s="22"/>
      <c r="R19" s="27"/>
      <c r="S19" s="805"/>
      <c r="T19" s="806"/>
      <c r="U19" s="4"/>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2:50" ht="19.2" customHeight="1" x14ac:dyDescent="0.25">
      <c r="B20" s="70"/>
      <c r="C20" s="470"/>
      <c r="D20" s="471"/>
      <c r="E20" s="471"/>
      <c r="F20" s="449"/>
      <c r="G20" s="22"/>
      <c r="H20" s="23"/>
      <c r="I20" s="472"/>
      <c r="J20" s="70"/>
      <c r="K20" s="1"/>
      <c r="L20" s="4"/>
      <c r="M20" s="803"/>
      <c r="N20" s="804"/>
      <c r="O20" s="804"/>
      <c r="P20" s="21"/>
      <c r="Q20" s="22"/>
      <c r="R20" s="27"/>
      <c r="S20" s="805"/>
      <c r="T20" s="806"/>
      <c r="U20" s="4"/>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2:50" ht="19.2" customHeight="1" x14ac:dyDescent="0.25">
      <c r="B21" s="70"/>
      <c r="C21" s="70"/>
      <c r="D21" s="70"/>
      <c r="E21" s="70"/>
      <c r="F21" s="70"/>
      <c r="G21" s="70"/>
      <c r="H21" s="60"/>
      <c r="I21" s="472"/>
      <c r="J21" s="70"/>
      <c r="K21" s="1"/>
      <c r="L21" s="4"/>
      <c r="M21" s="4"/>
      <c r="N21" s="4"/>
      <c r="O21" s="4"/>
      <c r="P21" s="4"/>
      <c r="Q21" s="4"/>
      <c r="R21" s="4"/>
      <c r="S21" s="4"/>
      <c r="T21" s="25"/>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2:50" ht="19.2" customHeight="1" x14ac:dyDescent="0.25">
      <c r="B22" s="70"/>
      <c r="C22" s="70"/>
      <c r="D22" s="71"/>
      <c r="E22" s="70"/>
      <c r="F22" s="70"/>
      <c r="G22" s="70"/>
      <c r="H22" s="70"/>
      <c r="I22" s="70"/>
      <c r="J22" s="70"/>
      <c r="K22" s="1"/>
      <c r="L22" s="4"/>
      <c r="M22" s="4"/>
      <c r="N22" s="4"/>
      <c r="O22" s="4"/>
      <c r="P22" s="4"/>
      <c r="Q22" s="4"/>
      <c r="R22" s="4"/>
      <c r="S22" s="4"/>
      <c r="T22" s="4"/>
      <c r="U22" s="4"/>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2:50" ht="19.2" customHeight="1" x14ac:dyDescent="0.25">
      <c r="B23" s="70"/>
      <c r="C23" s="57"/>
      <c r="D23" s="66"/>
      <c r="E23" s="57"/>
      <c r="F23" s="57"/>
      <c r="G23" s="57"/>
      <c r="H23" s="57"/>
      <c r="I23" s="57"/>
      <c r="J23" s="70"/>
      <c r="K23" s="1"/>
      <c r="L23" s="4"/>
      <c r="M23" s="808"/>
      <c r="N23" s="804"/>
      <c r="O23" s="11"/>
      <c r="P23" s="10"/>
      <c r="Q23" s="11"/>
      <c r="R23" s="11"/>
      <c r="S23" s="11"/>
      <c r="T23" s="10"/>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2:50" ht="19.2" customHeight="1" x14ac:dyDescent="0.25">
      <c r="B24" s="70"/>
      <c r="C24" s="470"/>
      <c r="D24" s="471"/>
      <c r="E24" s="475"/>
      <c r="F24" s="74"/>
      <c r="G24" s="22"/>
      <c r="H24" s="22"/>
      <c r="I24" s="472"/>
      <c r="J24" s="70"/>
      <c r="K24" s="1"/>
      <c r="L24" s="4"/>
      <c r="M24" s="803"/>
      <c r="N24" s="804"/>
      <c r="O24" s="809"/>
      <c r="P24" s="810"/>
      <c r="Q24" s="22"/>
      <c r="R24" s="21"/>
      <c r="S24" s="22"/>
      <c r="T24" s="25"/>
      <c r="U24" s="4"/>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2:50" ht="19.2" customHeight="1" x14ac:dyDescent="0.25">
      <c r="B25" s="70"/>
      <c r="C25" s="470"/>
      <c r="D25" s="471"/>
      <c r="E25" s="475"/>
      <c r="F25" s="74"/>
      <c r="G25" s="22"/>
      <c r="H25" s="22"/>
      <c r="I25" s="472"/>
      <c r="J25" s="70"/>
      <c r="K25" s="1"/>
      <c r="L25" s="4"/>
      <c r="M25" s="20"/>
      <c r="N25" s="18"/>
      <c r="O25" s="29"/>
      <c r="P25" s="28"/>
      <c r="Q25" s="22"/>
      <c r="R25" s="21"/>
      <c r="S25" s="22"/>
      <c r="T25" s="25"/>
      <c r="U25" s="4"/>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2:50" ht="19.2" customHeight="1" x14ac:dyDescent="0.25">
      <c r="B26" s="70"/>
      <c r="C26" s="470"/>
      <c r="D26" s="471"/>
      <c r="E26" s="475"/>
      <c r="F26" s="74"/>
      <c r="G26" s="22"/>
      <c r="H26" s="22"/>
      <c r="I26" s="472"/>
      <c r="J26" s="70"/>
      <c r="K26" s="1"/>
      <c r="L26" s="4"/>
      <c r="M26" s="803"/>
      <c r="N26" s="804"/>
      <c r="O26" s="29"/>
      <c r="P26" s="29"/>
      <c r="Q26" s="22"/>
      <c r="R26" s="21"/>
      <c r="S26" s="22"/>
      <c r="T26" s="25"/>
      <c r="U26" s="4"/>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2:50" ht="19.2" customHeight="1" x14ac:dyDescent="0.25">
      <c r="B27" s="70"/>
      <c r="C27" s="470"/>
      <c r="D27" s="471"/>
      <c r="E27" s="475"/>
      <c r="F27" s="74"/>
      <c r="G27" s="22"/>
      <c r="H27" s="22"/>
      <c r="I27" s="472"/>
      <c r="J27" s="70"/>
      <c r="K27" s="1"/>
      <c r="L27" s="4"/>
      <c r="M27" s="803"/>
      <c r="N27" s="804"/>
      <c r="O27" s="29"/>
      <c r="P27" s="29"/>
      <c r="Q27" s="22"/>
      <c r="R27" s="21"/>
      <c r="S27" s="22"/>
      <c r="T27" s="25"/>
      <c r="U27" s="4"/>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2:50" ht="19.2" customHeight="1" x14ac:dyDescent="0.25">
      <c r="B28" s="70"/>
      <c r="C28" s="470"/>
      <c r="D28" s="471"/>
      <c r="E28" s="475"/>
      <c r="F28" s="74"/>
      <c r="G28" s="22"/>
      <c r="H28" s="22"/>
      <c r="I28" s="472"/>
      <c r="J28" s="70"/>
      <c r="K28" s="1"/>
      <c r="L28" s="4"/>
      <c r="M28" s="803"/>
      <c r="N28" s="804"/>
      <c r="O28" s="29"/>
      <c r="P28" s="29"/>
      <c r="Q28" s="22"/>
      <c r="R28" s="21"/>
      <c r="S28" s="22"/>
      <c r="T28" s="25"/>
      <c r="U28" s="4"/>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2:50" ht="19.2" customHeight="1" x14ac:dyDescent="0.25">
      <c r="B29" s="70"/>
      <c r="C29" s="70"/>
      <c r="D29" s="70"/>
      <c r="E29" s="70"/>
      <c r="F29" s="59"/>
      <c r="G29" s="70"/>
      <c r="H29" s="61"/>
      <c r="I29" s="33"/>
      <c r="J29" s="70"/>
      <c r="K29" s="1"/>
      <c r="L29" s="4"/>
      <c r="M29" s="4"/>
      <c r="N29" s="4"/>
      <c r="O29" s="4"/>
      <c r="P29" s="4"/>
      <c r="Q29" s="4"/>
      <c r="R29" s="4"/>
      <c r="S29" s="4"/>
      <c r="T29" s="25"/>
      <c r="U29" s="4"/>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2:50" ht="19.2" customHeight="1" x14ac:dyDescent="0.25">
      <c r="B30" s="70"/>
      <c r="C30" s="70"/>
      <c r="D30" s="71"/>
      <c r="E30" s="71"/>
      <c r="F30" s="71"/>
      <c r="G30" s="71"/>
      <c r="H30" s="71"/>
      <c r="I30" s="70"/>
      <c r="J30" s="70"/>
      <c r="K30" s="1"/>
      <c r="L30" s="4"/>
      <c r="M30" s="4"/>
      <c r="N30" s="4"/>
      <c r="O30" s="4"/>
      <c r="P30" s="4"/>
      <c r="Q30" s="4"/>
      <c r="R30" s="4"/>
      <c r="S30" s="4"/>
      <c r="T30" s="4"/>
      <c r="U30" s="4"/>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2:50" ht="19.2" customHeight="1" x14ac:dyDescent="0.25">
      <c r="B31" s="70"/>
      <c r="C31" s="70"/>
      <c r="D31" s="71"/>
      <c r="E31" s="71"/>
      <c r="F31" s="71"/>
      <c r="G31" s="71"/>
      <c r="H31" s="62"/>
      <c r="I31" s="69"/>
      <c r="J31" s="70"/>
      <c r="K31" s="1"/>
      <c r="L31" s="4"/>
      <c r="M31" s="4"/>
      <c r="N31" s="4"/>
      <c r="O31" s="4"/>
      <c r="P31" s="4"/>
      <c r="Q31" s="4"/>
      <c r="R31" s="4"/>
      <c r="S31" s="4"/>
      <c r="T31" s="4"/>
      <c r="U31" s="4"/>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2:50" ht="19.2" customHeight="1" x14ac:dyDescent="0.25">
      <c r="B32" s="70"/>
      <c r="C32" s="70"/>
      <c r="D32" s="71"/>
      <c r="E32" s="71"/>
      <c r="F32" s="71"/>
      <c r="G32" s="71"/>
      <c r="H32" s="62"/>
      <c r="I32" s="70"/>
      <c r="J32" s="70"/>
      <c r="K32" s="1"/>
      <c r="L32" s="4"/>
      <c r="M32" s="4"/>
      <c r="N32" s="4"/>
      <c r="O32" s="4"/>
      <c r="P32" s="4"/>
      <c r="Q32" s="4"/>
      <c r="R32" s="4"/>
      <c r="S32" s="4"/>
      <c r="T32" s="4"/>
      <c r="U32" s="4"/>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ht="19.2" customHeight="1" x14ac:dyDescent="0.25">
      <c r="B33" s="70"/>
      <c r="C33" s="70"/>
      <c r="D33" s="71"/>
      <c r="E33" s="71"/>
      <c r="F33" s="71"/>
      <c r="G33" s="71"/>
      <c r="H33" s="62"/>
      <c r="I33" s="75"/>
      <c r="J33" s="70"/>
      <c r="K33" s="1"/>
      <c r="L33" s="4"/>
      <c r="M33" s="4"/>
      <c r="N33" s="4"/>
      <c r="O33" s="4"/>
      <c r="P33" s="4"/>
      <c r="Q33" s="4"/>
      <c r="R33" s="4"/>
      <c r="S33" s="4"/>
      <c r="T33" s="30"/>
      <c r="U33" s="4"/>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ht="19.2" customHeight="1" x14ac:dyDescent="0.25">
      <c r="B34" s="70"/>
      <c r="C34" s="70"/>
      <c r="D34" s="71"/>
      <c r="E34" s="71"/>
      <c r="F34" s="71"/>
      <c r="G34" s="71"/>
      <c r="H34" s="71"/>
      <c r="I34" s="12"/>
      <c r="J34" s="70"/>
      <c r="K34" s="1"/>
      <c r="L34" s="4"/>
      <c r="M34" s="4"/>
      <c r="N34" s="4"/>
      <c r="O34" s="4"/>
      <c r="P34" s="4"/>
      <c r="Q34" s="4"/>
      <c r="R34" s="4"/>
      <c r="S34" s="4"/>
      <c r="T34" s="12"/>
      <c r="U34" s="4"/>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ht="19.2" customHeight="1" x14ac:dyDescent="0.25">
      <c r="B35" s="70"/>
      <c r="C35" s="70"/>
      <c r="D35" s="71"/>
      <c r="E35" s="71"/>
      <c r="F35" s="71"/>
      <c r="G35" s="71"/>
      <c r="H35" s="62"/>
      <c r="I35" s="64"/>
      <c r="J35" s="70"/>
      <c r="K35" s="1"/>
      <c r="L35" s="4"/>
      <c r="M35" s="4"/>
      <c r="N35" s="4"/>
      <c r="O35" s="4"/>
      <c r="P35" s="4"/>
      <c r="Q35" s="4"/>
      <c r="R35" s="4"/>
      <c r="S35" s="4"/>
      <c r="T35" s="12"/>
      <c r="U35" s="4"/>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ht="19.2" customHeight="1" x14ac:dyDescent="0.25">
      <c r="B36" s="70"/>
      <c r="C36" s="70"/>
      <c r="D36" s="70"/>
      <c r="E36" s="70"/>
      <c r="F36" s="70"/>
      <c r="G36" s="70"/>
      <c r="H36" s="70"/>
      <c r="I36" s="70"/>
      <c r="J36" s="70"/>
      <c r="K36" s="1"/>
      <c r="L36" s="4"/>
      <c r="M36" s="4"/>
      <c r="N36" s="4"/>
      <c r="O36" s="4"/>
      <c r="P36" s="4"/>
      <c r="Q36" s="4"/>
      <c r="R36" s="4"/>
      <c r="S36" s="4"/>
      <c r="T36" s="4"/>
      <c r="U36" s="4"/>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ht="20.399999999999999" customHeight="1" x14ac:dyDescent="0.25">
      <c r="B37" s="473"/>
      <c r="C37" s="473"/>
      <c r="D37" s="56"/>
      <c r="E37" s="468"/>
      <c r="F37" s="468"/>
      <c r="G37" s="468"/>
      <c r="H37" s="468"/>
      <c r="I37" s="468"/>
      <c r="J37" s="473"/>
      <c r="K37" s="2"/>
      <c r="L37" s="807"/>
      <c r="M37" s="807"/>
      <c r="N37" s="807"/>
      <c r="O37" s="807"/>
      <c r="P37" s="807"/>
      <c r="Q37" s="807"/>
      <c r="R37" s="807"/>
      <c r="S37" s="807"/>
      <c r="T37" s="807"/>
      <c r="U37" s="807"/>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ht="65.400000000000006" customHeight="1" x14ac:dyDescent="0.25">
      <c r="B38" s="811" t="s">
        <v>113</v>
      </c>
      <c r="C38" s="812"/>
      <c r="D38" s="812"/>
      <c r="E38" s="812"/>
      <c r="F38" s="812"/>
      <c r="G38" s="812"/>
      <c r="H38" s="812"/>
      <c r="I38" s="812"/>
      <c r="J38" s="812"/>
      <c r="K38" s="2"/>
      <c r="L38" s="807"/>
      <c r="M38" s="807"/>
      <c r="N38" s="807"/>
      <c r="O38" s="807"/>
      <c r="P38" s="807"/>
      <c r="Q38" s="807"/>
      <c r="R38" s="807"/>
      <c r="S38" s="807"/>
      <c r="T38" s="807"/>
      <c r="U38" s="807"/>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x14ac:dyDescent="0.25">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x14ac:dyDescent="0.25">
      <c r="A40" s="3"/>
      <c r="B40" s="3"/>
      <c r="C40" s="3"/>
      <c r="D40" s="3"/>
      <c r="E40" s="3"/>
      <c r="F40" s="3"/>
      <c r="G40" s="3"/>
      <c r="H40" s="15"/>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row>
    <row r="41" spans="1:50" x14ac:dyDescent="0.25">
      <c r="A41" s="3"/>
      <c r="B41" s="3"/>
      <c r="C41" s="3"/>
      <c r="D41" s="3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row>
    <row r="42" spans="1:50" ht="17.399999999999999" x14ac:dyDescent="0.3">
      <c r="A42" s="3"/>
      <c r="B42" s="35"/>
      <c r="C42" s="3"/>
      <c r="D42" s="3"/>
      <c r="E42" s="3"/>
      <c r="F42" s="3"/>
      <c r="G42" s="3"/>
      <c r="H42" s="3"/>
      <c r="I42" s="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row>
    <row r="43" spans="1:50" x14ac:dyDescent="0.25">
      <c r="A43" s="3"/>
      <c r="B43" s="3"/>
      <c r="C43" s="3"/>
      <c r="D43" s="8"/>
      <c r="E43" s="3"/>
      <c r="F43" s="3"/>
      <c r="G43" s="3"/>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row>
    <row r="44" spans="1:5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row>
    <row r="45" spans="1:50" x14ac:dyDescent="0.25">
      <c r="A45" s="3"/>
      <c r="B45" s="3"/>
      <c r="C45" s="3"/>
      <c r="D45" s="4"/>
      <c r="E45" s="4"/>
      <c r="F45" s="4"/>
      <c r="G45" s="4"/>
      <c r="H45" s="4"/>
      <c r="I45" s="4"/>
      <c r="J45" s="4"/>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x14ac:dyDescent="0.25">
      <c r="A46" s="3"/>
      <c r="B46" s="3"/>
      <c r="C46" s="3"/>
      <c r="D46" s="4"/>
      <c r="E46" s="4"/>
      <c r="F46" s="4"/>
      <c r="G46" s="4"/>
      <c r="H46" s="4"/>
      <c r="I46" s="4"/>
      <c r="J46" s="4"/>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ht="12.75" customHeight="1" x14ac:dyDescent="0.25">
      <c r="A47" s="3"/>
      <c r="B47" s="3"/>
      <c r="C47" s="3"/>
      <c r="D47" s="556"/>
      <c r="E47" s="557"/>
      <c r="F47" s="557"/>
      <c r="G47" s="557"/>
      <c r="H47" s="557"/>
      <c r="I47" s="32"/>
      <c r="J47" s="4"/>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x14ac:dyDescent="0.25">
      <c r="A48" s="3"/>
      <c r="B48" s="3"/>
      <c r="C48" s="3"/>
      <c r="D48" s="556"/>
      <c r="E48" s="556"/>
      <c r="F48" s="556"/>
      <c r="G48" s="804"/>
      <c r="H48" s="804"/>
      <c r="I48" s="36"/>
      <c r="J48" s="4"/>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x14ac:dyDescent="0.25">
      <c r="A49" s="3"/>
      <c r="B49" s="3"/>
      <c r="C49" s="3"/>
      <c r="D49" s="4"/>
      <c r="E49" s="4"/>
      <c r="F49" s="4"/>
      <c r="G49" s="4"/>
      <c r="H49" s="4"/>
      <c r="I49" s="33"/>
      <c r="J49" s="4"/>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x14ac:dyDescent="0.25">
      <c r="A50" s="3"/>
      <c r="B50" s="3"/>
      <c r="C50" s="3"/>
      <c r="D50" s="4"/>
      <c r="E50" s="4"/>
      <c r="F50" s="4"/>
      <c r="G50" s="4"/>
      <c r="H50" s="4"/>
      <c r="I50" s="37"/>
      <c r="J50" s="4"/>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x14ac:dyDescent="0.25">
      <c r="A51" s="3"/>
      <c r="B51" s="3"/>
      <c r="C51" s="3"/>
      <c r="D51" s="4"/>
      <c r="E51" s="4"/>
      <c r="F51" s="4"/>
      <c r="G51" s="4"/>
      <c r="H51" s="4"/>
      <c r="I51" s="33"/>
      <c r="J51" s="4"/>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x14ac:dyDescent="0.25">
      <c r="A52" s="3"/>
      <c r="B52" s="3"/>
      <c r="C52" s="3"/>
      <c r="D52" s="4"/>
      <c r="E52" s="4"/>
      <c r="F52" s="4"/>
      <c r="G52" s="4"/>
      <c r="H52" s="4"/>
      <c r="I52" s="25"/>
      <c r="J52" s="4"/>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x14ac:dyDescent="0.25">
      <c r="A53" s="3"/>
      <c r="B53" s="3"/>
      <c r="C53" s="3"/>
      <c r="D53" s="4"/>
      <c r="E53" s="4"/>
      <c r="F53" s="4"/>
      <c r="G53" s="4"/>
      <c r="H53" s="4"/>
      <c r="I53" s="10"/>
      <c r="J53" s="4"/>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row>
    <row r="54" spans="1:50" x14ac:dyDescent="0.25">
      <c r="A54" s="3"/>
      <c r="B54" s="3"/>
      <c r="C54" s="3"/>
      <c r="D54" s="4"/>
      <c r="E54" s="4"/>
      <c r="F54" s="4"/>
      <c r="G54" s="3"/>
      <c r="H54" s="3"/>
      <c r="I54" s="38"/>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row>
    <row r="55" spans="1:50" x14ac:dyDescent="0.25">
      <c r="A55" s="3"/>
      <c r="B55" s="3"/>
      <c r="C55" s="3"/>
      <c r="D55" s="34"/>
      <c r="E55" s="4"/>
      <c r="F55" s="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row>
    <row r="56" spans="1:50" x14ac:dyDescent="0.25">
      <c r="A56" s="3"/>
      <c r="B56" s="3"/>
      <c r="C56" s="3"/>
      <c r="D56" s="4"/>
      <c r="E56" s="4"/>
      <c r="F56" s="4"/>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row>
    <row r="57" spans="1:50" x14ac:dyDescent="0.25">
      <c r="A57" s="3"/>
      <c r="B57" s="3"/>
      <c r="C57" s="3"/>
      <c r="D57" s="4"/>
      <c r="E57" s="4"/>
      <c r="F57" s="4"/>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row>
    <row r="58" spans="1:50" x14ac:dyDescent="0.25">
      <c r="A58" s="3"/>
      <c r="B58" s="3"/>
      <c r="C58" s="3"/>
      <c r="D58" s="4"/>
      <c r="E58" s="4"/>
      <c r="F58" s="4"/>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row r="59" spans="1:50" x14ac:dyDescent="0.25">
      <c r="A59" s="3"/>
      <c r="B59" s="3"/>
      <c r="C59" s="3"/>
      <c r="D59" s="4"/>
      <c r="E59" s="4"/>
      <c r="F59" s="4"/>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x14ac:dyDescent="0.25">
      <c r="A60" s="3"/>
      <c r="B60" s="3"/>
      <c r="C60" s="3"/>
      <c r="D60" s="4"/>
      <c r="E60" s="4"/>
      <c r="F60" s="4"/>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x14ac:dyDescent="0.25">
      <c r="A61" s="3"/>
      <c r="B61" s="3"/>
      <c r="C61" s="3"/>
      <c r="D61" s="4"/>
      <c r="E61" s="4"/>
      <c r="F61" s="4"/>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x14ac:dyDescent="0.25">
      <c r="A62" s="3"/>
      <c r="B62" s="3"/>
      <c r="C62" s="3"/>
      <c r="D62" s="4"/>
      <c r="E62" s="4"/>
      <c r="F62" s="4"/>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row>
    <row r="78" spans="1:5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5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9.75" customHeight="1" x14ac:dyDescent="0.25">
      <c r="A87" s="3"/>
      <c r="B87" s="807"/>
      <c r="C87" s="807"/>
      <c r="D87" s="807"/>
      <c r="E87" s="807"/>
      <c r="F87" s="807"/>
      <c r="G87" s="807"/>
      <c r="H87" s="807"/>
      <c r="I87" s="807"/>
      <c r="J87" s="807"/>
      <c r="K87" s="39"/>
      <c r="L87" s="3"/>
      <c r="M87" s="3"/>
      <c r="N87" s="3"/>
      <c r="O87" s="3"/>
      <c r="P87" s="3"/>
      <c r="Q87" s="3"/>
      <c r="R87" s="3"/>
      <c r="S87" s="3"/>
      <c r="T87" s="3"/>
      <c r="U87" s="3"/>
      <c r="V87" s="3"/>
      <c r="W87" s="3"/>
      <c r="X87" s="3"/>
      <c r="Y87" s="3"/>
      <c r="Z87" s="3"/>
    </row>
    <row r="88" spans="1:26" ht="9" customHeight="1" x14ac:dyDescent="0.25">
      <c r="A88" s="3"/>
      <c r="B88" s="807"/>
      <c r="C88" s="807"/>
      <c r="D88" s="807"/>
      <c r="E88" s="807"/>
      <c r="F88" s="807"/>
      <c r="G88" s="807"/>
      <c r="H88" s="807"/>
      <c r="I88" s="807"/>
      <c r="J88" s="807"/>
      <c r="K88" s="39"/>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sheetData>
  <sheetProtection algorithmName="SHA-512" hashValue="LeZwEweZ28Vwl6wQeSADt4UQjslLqXPCF8WaCjCzzVQVZAC4aA2Zme8mc+61Ka7DJ/RBUpUsOD7kf7hByOyYCg==" saltValue="+GdYd5w69A0C8bdMoz/Dmg==" spinCount="100000" sheet="1" objects="1" scenarios="1" selectLockedCells="1" selectUnlockedCells="1"/>
  <mergeCells count="31">
    <mergeCell ref="M7:P7"/>
    <mergeCell ref="M8:O8"/>
    <mergeCell ref="S8:T8"/>
    <mergeCell ref="M9:O9"/>
    <mergeCell ref="S9:T9"/>
    <mergeCell ref="M11:O11"/>
    <mergeCell ref="S11:T11"/>
    <mergeCell ref="M12:O12"/>
    <mergeCell ref="S12:T12"/>
    <mergeCell ref="M26:N26"/>
    <mergeCell ref="R14:R15"/>
    <mergeCell ref="M16:O16"/>
    <mergeCell ref="S16:T16"/>
    <mergeCell ref="M17:O17"/>
    <mergeCell ref="S17:T17"/>
    <mergeCell ref="M19:O19"/>
    <mergeCell ref="S19:T19"/>
    <mergeCell ref="M20:O20"/>
    <mergeCell ref="S20:T20"/>
    <mergeCell ref="M23:N23"/>
    <mergeCell ref="M24:N24"/>
    <mergeCell ref="O24:P24"/>
    <mergeCell ref="B87:J87"/>
    <mergeCell ref="B88:J88"/>
    <mergeCell ref="M27:N27"/>
    <mergeCell ref="M28:N28"/>
    <mergeCell ref="L37:U37"/>
    <mergeCell ref="L38:U38"/>
    <mergeCell ref="D47:H47"/>
    <mergeCell ref="D48:H48"/>
    <mergeCell ref="B38:J38"/>
  </mergeCells>
  <pageMargins left="0.25" right="0" top="0.25" bottom="0.25" header="0.5" footer="0.5"/>
  <pageSetup orientation="portrait" r:id="rId1"/>
  <headerFooter alignWithMargins="0">
    <oddFooter>&amp;CInstructions page 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C107"/>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2.6640625" style="86" customWidth="1"/>
    <col min="4" max="4" width="5" style="86" customWidth="1"/>
    <col min="5" max="5" width="4.6640625" style="86" customWidth="1"/>
    <col min="6" max="6" width="2.33203125" style="86" customWidth="1"/>
    <col min="7" max="7" width="4.6640625" style="86" customWidth="1"/>
    <col min="8" max="8" width="19.109375" style="86" customWidth="1"/>
    <col min="9" max="9" width="1.77734375" style="86" customWidth="1"/>
    <col min="10" max="10" width="4.5546875" style="86" customWidth="1"/>
    <col min="11" max="11" width="6" style="86" customWidth="1"/>
    <col min="12" max="12" width="2" style="86" customWidth="1"/>
    <col min="13" max="13" width="5.44140625" style="86" customWidth="1"/>
    <col min="14" max="14" width="15.44140625" style="86" customWidth="1"/>
    <col min="15" max="15" width="9" style="86" customWidth="1"/>
    <col min="16" max="16" width="5.88671875" style="86" customWidth="1"/>
    <col min="17" max="28" width="12.33203125" style="86" customWidth="1"/>
    <col min="29" max="16384" width="8.88671875" style="86"/>
  </cols>
  <sheetData>
    <row r="1" spans="2:55" ht="9" customHeight="1" x14ac:dyDescent="0.25"/>
    <row r="2" spans="2:55" ht="13.95" customHeight="1" x14ac:dyDescent="0.25">
      <c r="B2" s="165"/>
      <c r="C2" s="166"/>
      <c r="D2" s="166"/>
      <c r="E2" s="166"/>
      <c r="F2" s="263"/>
      <c r="G2" s="167"/>
      <c r="H2" s="168"/>
      <c r="I2" s="168"/>
      <c r="J2" s="168"/>
      <c r="K2" s="168"/>
      <c r="L2" s="168"/>
      <c r="M2" s="168"/>
      <c r="N2" s="166"/>
      <c r="O2" s="166"/>
      <c r="P2" s="283"/>
      <c r="Q2" s="82"/>
      <c r="R2" s="82"/>
      <c r="S2" s="82"/>
      <c r="T2" s="82"/>
      <c r="U2" s="85"/>
      <c r="V2" s="85"/>
      <c r="W2" s="89"/>
      <c r="X2" s="90"/>
      <c r="Y2" s="148"/>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5" ht="9" customHeight="1" x14ac:dyDescent="0.4">
      <c r="B3" s="170"/>
      <c r="C3" s="171" t="s">
        <v>64</v>
      </c>
      <c r="D3" s="277"/>
      <c r="E3" s="82"/>
      <c r="F3" s="85"/>
      <c r="G3" s="89"/>
      <c r="H3" s="90"/>
      <c r="I3" s="90"/>
      <c r="J3" s="90"/>
      <c r="K3" s="90"/>
      <c r="L3" s="90"/>
      <c r="M3" s="260" t="s">
        <v>90</v>
      </c>
      <c r="N3" s="281" t="str">
        <f>'Cover Page'!O3</f>
        <v>2-5-18</v>
      </c>
      <c r="O3" s="82"/>
      <c r="P3" s="265"/>
      <c r="Q3" s="82"/>
      <c r="R3" s="185"/>
      <c r="S3" s="82"/>
      <c r="T3" s="82"/>
      <c r="U3" s="85"/>
      <c r="V3" s="85"/>
      <c r="W3" s="89"/>
      <c r="X3" s="90"/>
      <c r="Y3" s="148"/>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5" ht="9" customHeight="1" x14ac:dyDescent="0.4">
      <c r="B4" s="170"/>
      <c r="C4" s="83" t="s">
        <v>65</v>
      </c>
      <c r="D4" s="277"/>
      <c r="E4" s="82"/>
      <c r="F4" s="85"/>
      <c r="G4" s="89"/>
      <c r="H4" s="90"/>
      <c r="I4" s="90"/>
      <c r="J4" s="90"/>
      <c r="K4" s="90"/>
      <c r="L4" s="90"/>
      <c r="M4" s="90"/>
      <c r="N4" s="82"/>
      <c r="O4" s="82"/>
      <c r="P4" s="265"/>
      <c r="Q4" s="82"/>
      <c r="R4" s="185"/>
      <c r="S4" s="82"/>
      <c r="T4" s="82"/>
      <c r="U4" s="85"/>
      <c r="V4" s="85"/>
      <c r="W4" s="89"/>
      <c r="X4" s="90"/>
      <c r="Y4" s="148"/>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5" ht="9" customHeight="1" x14ac:dyDescent="0.4">
      <c r="B5" s="170"/>
      <c r="C5" s="277" t="s">
        <v>66</v>
      </c>
      <c r="D5" s="277"/>
      <c r="E5" s="82"/>
      <c r="F5" s="85"/>
      <c r="G5" s="89"/>
      <c r="H5" s="90"/>
      <c r="I5" s="90"/>
      <c r="J5" s="90"/>
      <c r="K5" s="90"/>
      <c r="L5" s="90"/>
      <c r="M5" s="90"/>
      <c r="N5" s="82"/>
      <c r="O5" s="82"/>
      <c r="P5" s="265"/>
      <c r="Q5" s="82"/>
      <c r="R5" s="185"/>
      <c r="S5" s="82"/>
      <c r="T5" s="82"/>
      <c r="U5" s="85"/>
      <c r="V5" s="85"/>
      <c r="W5" s="89"/>
      <c r="X5" s="90"/>
      <c r="Y5" s="148"/>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5" ht="9.6" customHeight="1" x14ac:dyDescent="0.25">
      <c r="B6" s="170"/>
      <c r="C6" s="277" t="s">
        <v>67</v>
      </c>
      <c r="D6" s="256" t="s">
        <v>71</v>
      </c>
      <c r="E6" s="303"/>
      <c r="F6" s="198" t="s">
        <v>72</v>
      </c>
      <c r="G6" s="399"/>
      <c r="H6" s="90"/>
      <c r="I6" s="90"/>
      <c r="J6" s="90"/>
      <c r="K6" s="90"/>
      <c r="L6" s="90"/>
      <c r="M6" s="90"/>
      <c r="N6" s="82"/>
      <c r="O6" s="82"/>
      <c r="P6" s="265"/>
      <c r="Q6" s="82"/>
      <c r="R6" s="82"/>
      <c r="S6" s="82"/>
      <c r="T6" s="82"/>
      <c r="U6" s="85"/>
      <c r="V6" s="85"/>
      <c r="W6" s="89"/>
      <c r="X6" s="90"/>
      <c r="Y6" s="148"/>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5" ht="8.4" customHeight="1" x14ac:dyDescent="0.25">
      <c r="B7" s="170"/>
      <c r="C7" s="82"/>
      <c r="D7" s="82"/>
      <c r="E7" s="82"/>
      <c r="F7" s="85"/>
      <c r="G7" s="89"/>
      <c r="H7" s="90"/>
      <c r="I7" s="90"/>
      <c r="J7" s="90"/>
      <c r="K7" s="90"/>
      <c r="L7" s="90"/>
      <c r="M7" s="90"/>
      <c r="N7" s="82"/>
      <c r="O7" s="82"/>
      <c r="P7" s="265"/>
      <c r="Q7" s="82"/>
      <c r="R7" s="82"/>
      <c r="S7" s="82"/>
      <c r="T7" s="82"/>
      <c r="U7" s="85"/>
      <c r="V7" s="85"/>
      <c r="W7" s="89"/>
      <c r="X7" s="90"/>
      <c r="Y7" s="148"/>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5" ht="10.95" customHeight="1" x14ac:dyDescent="0.25">
      <c r="B8" s="170"/>
      <c r="C8" s="84"/>
      <c r="D8" s="82"/>
      <c r="E8" s="82"/>
      <c r="F8" s="85"/>
      <c r="G8" s="89"/>
      <c r="H8" s="90"/>
      <c r="I8" s="90"/>
      <c r="J8" s="90"/>
      <c r="K8" s="90"/>
      <c r="L8" s="90"/>
      <c r="M8" s="90"/>
      <c r="N8" s="82"/>
      <c r="O8" s="82"/>
      <c r="P8" s="265"/>
      <c r="Q8" s="82"/>
      <c r="R8" s="82"/>
      <c r="S8" s="82"/>
      <c r="T8" s="82"/>
      <c r="U8" s="85"/>
      <c r="V8" s="85"/>
      <c r="W8" s="89"/>
      <c r="X8" s="90"/>
      <c r="Y8" s="148"/>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5" ht="16.2" customHeight="1" x14ac:dyDescent="0.25">
      <c r="B9" s="170"/>
      <c r="C9" s="421" t="s">
        <v>73</v>
      </c>
      <c r="D9" s="82"/>
      <c r="E9" s="82"/>
      <c r="F9" s="85"/>
      <c r="G9" s="89"/>
      <c r="H9" s="90"/>
      <c r="I9" s="90"/>
      <c r="J9" s="90"/>
      <c r="K9" s="90"/>
      <c r="L9" s="90"/>
      <c r="M9" s="90"/>
      <c r="N9" s="82"/>
      <c r="O9" s="82"/>
      <c r="P9" s="265"/>
      <c r="Q9" s="82"/>
      <c r="R9" s="82"/>
      <c r="S9" s="82"/>
      <c r="T9" s="82"/>
      <c r="U9" s="85"/>
      <c r="V9" s="85"/>
      <c r="W9" s="89"/>
      <c r="X9" s="90"/>
      <c r="Y9" s="148"/>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row>
    <row r="10" spans="2:55" ht="22.95" customHeight="1" x14ac:dyDescent="0.25">
      <c r="B10" s="278"/>
      <c r="C10" s="612" t="s">
        <v>128</v>
      </c>
      <c r="D10" s="578"/>
      <c r="E10" s="578"/>
      <c r="F10" s="578"/>
      <c r="G10" s="578"/>
      <c r="H10" s="578"/>
      <c r="I10" s="578"/>
      <c r="J10" s="578"/>
      <c r="K10" s="578"/>
      <c r="L10" s="578"/>
      <c r="M10" s="578"/>
      <c r="N10" s="578"/>
      <c r="O10" s="578"/>
      <c r="P10" s="265"/>
      <c r="Q10" s="82"/>
      <c r="R10" s="84"/>
      <c r="S10" s="160"/>
      <c r="T10" s="82"/>
      <c r="U10" s="82"/>
      <c r="V10" s="82"/>
      <c r="W10" s="82"/>
      <c r="X10" s="82"/>
      <c r="Y10" s="96"/>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row>
    <row r="11" spans="2:55" ht="18.600000000000001" customHeight="1" x14ac:dyDescent="0.25">
      <c r="B11" s="278"/>
      <c r="C11" s="393" t="s">
        <v>96</v>
      </c>
      <c r="D11" s="334"/>
      <c r="E11" s="334"/>
      <c r="F11" s="334"/>
      <c r="G11" s="334"/>
      <c r="H11" s="334"/>
      <c r="I11" s="334"/>
      <c r="J11" s="334"/>
      <c r="K11" s="334"/>
      <c r="L11" s="334"/>
      <c r="M11" s="334"/>
      <c r="N11" s="334"/>
      <c r="O11" s="334"/>
      <c r="P11" s="265"/>
      <c r="Q11" s="82"/>
      <c r="R11" s="82"/>
      <c r="S11" s="109"/>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5" ht="20.399999999999999" customHeight="1" x14ac:dyDescent="0.25">
      <c r="B12" s="278"/>
      <c r="C12" s="222"/>
      <c r="D12" s="211"/>
      <c r="E12" s="211"/>
      <c r="F12" s="211"/>
      <c r="G12" s="211"/>
      <c r="H12" s="211"/>
      <c r="I12" s="211"/>
      <c r="J12" s="211"/>
      <c r="K12" s="211"/>
      <c r="L12" s="211"/>
      <c r="M12" s="211"/>
      <c r="N12" s="211"/>
      <c r="O12" s="222"/>
      <c r="P12" s="265"/>
      <c r="Q12" s="82"/>
      <c r="R12" s="82"/>
      <c r="S12" s="599"/>
      <c r="T12" s="600"/>
      <c r="U12" s="600"/>
      <c r="V12" s="600"/>
      <c r="W12" s="600"/>
      <c r="X12" s="600"/>
      <c r="Y12" s="600"/>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5" ht="20.399999999999999" customHeight="1" x14ac:dyDescent="0.25">
      <c r="B13" s="120"/>
      <c r="C13" s="620"/>
      <c r="D13" s="620"/>
      <c r="E13" s="620"/>
      <c r="F13" s="620"/>
      <c r="G13" s="620"/>
      <c r="H13" s="620"/>
      <c r="I13" s="620"/>
      <c r="J13" s="620"/>
      <c r="K13" s="620"/>
      <c r="L13" s="620"/>
      <c r="M13" s="620"/>
      <c r="N13" s="620"/>
      <c r="O13" s="620"/>
      <c r="P13" s="285"/>
      <c r="Q13" s="109"/>
      <c r="R13" s="109"/>
      <c r="S13" s="600"/>
      <c r="T13" s="600"/>
      <c r="U13" s="600"/>
      <c r="V13" s="600"/>
      <c r="W13" s="600"/>
      <c r="X13" s="600"/>
      <c r="Y13" s="600"/>
      <c r="Z13" s="109"/>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5" ht="20.399999999999999" customHeight="1" x14ac:dyDescent="0.25">
      <c r="B14" s="120"/>
      <c r="C14" s="568"/>
      <c r="D14" s="568"/>
      <c r="E14" s="568"/>
      <c r="F14" s="568"/>
      <c r="G14" s="568"/>
      <c r="H14" s="568"/>
      <c r="I14" s="568"/>
      <c r="J14" s="568"/>
      <c r="K14" s="568"/>
      <c r="L14" s="568"/>
      <c r="M14" s="568"/>
      <c r="N14" s="568"/>
      <c r="O14" s="568"/>
      <c r="P14" s="285"/>
      <c r="Q14" s="109"/>
      <c r="R14" s="607"/>
      <c r="S14" s="557"/>
      <c r="T14" s="557"/>
      <c r="U14" s="557"/>
      <c r="V14" s="19"/>
      <c r="W14" s="186"/>
      <c r="X14" s="186"/>
      <c r="Y14" s="102"/>
      <c r="Z14" s="109"/>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5" ht="20.399999999999999" customHeight="1" x14ac:dyDescent="0.25">
      <c r="B15" s="120"/>
      <c r="C15" s="222"/>
      <c r="D15" s="222"/>
      <c r="E15" s="222"/>
      <c r="F15" s="222"/>
      <c r="G15" s="222"/>
      <c r="H15" s="222"/>
      <c r="I15" s="222"/>
      <c r="J15" s="222"/>
      <c r="K15" s="222"/>
      <c r="L15" s="222"/>
      <c r="M15" s="222"/>
      <c r="N15" s="222"/>
      <c r="O15" s="222"/>
      <c r="P15" s="285"/>
      <c r="Q15" s="109"/>
      <c r="R15" s="102"/>
      <c r="S15" s="81"/>
      <c r="T15" s="81"/>
      <c r="U15" s="81"/>
      <c r="V15" s="19"/>
      <c r="W15" s="186"/>
      <c r="X15" s="186"/>
      <c r="Y15" s="102"/>
      <c r="Z15" s="109"/>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5" ht="20.399999999999999" customHeight="1" x14ac:dyDescent="0.25">
      <c r="B16" s="120"/>
      <c r="C16" s="570"/>
      <c r="D16" s="570"/>
      <c r="E16" s="570"/>
      <c r="F16" s="570"/>
      <c r="G16" s="570"/>
      <c r="H16" s="570"/>
      <c r="I16" s="570"/>
      <c r="J16" s="570"/>
      <c r="K16" s="570"/>
      <c r="L16" s="570"/>
      <c r="M16" s="570"/>
      <c r="N16" s="570"/>
      <c r="O16" s="570"/>
      <c r="P16" s="285"/>
      <c r="Q16" s="109"/>
      <c r="R16" s="585"/>
      <c r="S16" s="557"/>
      <c r="T16" s="557"/>
      <c r="U16" s="153"/>
      <c r="V16" s="36"/>
      <c r="W16" s="107"/>
      <c r="X16" s="586"/>
      <c r="Y16" s="587"/>
      <c r="Z16" s="109"/>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20.399999999999999" customHeight="1" x14ac:dyDescent="0.25">
      <c r="B17" s="120"/>
      <c r="C17" s="570"/>
      <c r="D17" s="570"/>
      <c r="E17" s="570"/>
      <c r="F17" s="570"/>
      <c r="G17" s="570"/>
      <c r="H17" s="570"/>
      <c r="I17" s="570"/>
      <c r="J17" s="570"/>
      <c r="K17" s="570"/>
      <c r="L17" s="570"/>
      <c r="M17" s="570"/>
      <c r="N17" s="570"/>
      <c r="O17" s="570"/>
      <c r="P17" s="285"/>
      <c r="Q17" s="109"/>
      <c r="R17" s="585"/>
      <c r="S17" s="557"/>
      <c r="T17" s="557"/>
      <c r="U17" s="153"/>
      <c r="V17" s="36"/>
      <c r="W17" s="107"/>
      <c r="X17" s="586"/>
      <c r="Y17" s="587"/>
      <c r="Z17" s="109"/>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20.399999999999999" customHeight="1" x14ac:dyDescent="0.25">
      <c r="B18" s="120"/>
      <c r="C18" s="570"/>
      <c r="D18" s="570"/>
      <c r="E18" s="570"/>
      <c r="F18" s="570"/>
      <c r="G18" s="570"/>
      <c r="H18" s="570"/>
      <c r="I18" s="570"/>
      <c r="J18" s="570"/>
      <c r="K18" s="570"/>
      <c r="L18" s="570"/>
      <c r="M18" s="570"/>
      <c r="N18" s="570"/>
      <c r="O18" s="570"/>
      <c r="P18" s="285"/>
      <c r="Q18" s="109"/>
      <c r="R18" s="106"/>
      <c r="S18" s="81"/>
      <c r="T18" s="81"/>
      <c r="U18" s="153"/>
      <c r="V18" s="36"/>
      <c r="W18" s="107"/>
      <c r="X18" s="108"/>
      <c r="Y18" s="154"/>
      <c r="Z18" s="109"/>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20.399999999999999" customHeight="1" x14ac:dyDescent="0.25">
      <c r="B19" s="120"/>
      <c r="C19" s="619"/>
      <c r="D19" s="619"/>
      <c r="E19" s="619"/>
      <c r="F19" s="619"/>
      <c r="G19" s="619"/>
      <c r="H19" s="619"/>
      <c r="I19" s="619"/>
      <c r="J19" s="619"/>
      <c r="K19" s="619"/>
      <c r="L19" s="619"/>
      <c r="M19" s="619"/>
      <c r="N19" s="619"/>
      <c r="O19" s="619"/>
      <c r="P19" s="285"/>
      <c r="Q19" s="109"/>
      <c r="R19" s="585"/>
      <c r="S19" s="557"/>
      <c r="T19" s="557"/>
      <c r="U19" s="153"/>
      <c r="V19" s="36"/>
      <c r="W19" s="107"/>
      <c r="X19" s="586"/>
      <c r="Y19" s="587"/>
      <c r="Z19" s="109"/>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20.399999999999999" customHeight="1" x14ac:dyDescent="0.25">
      <c r="B20" s="120"/>
      <c r="C20" s="418" t="s">
        <v>97</v>
      </c>
      <c r="D20" s="334"/>
      <c r="E20" s="334"/>
      <c r="F20" s="335"/>
      <c r="G20" s="187"/>
      <c r="H20" s="192"/>
      <c r="I20" s="192"/>
      <c r="J20" s="192"/>
      <c r="K20" s="192"/>
      <c r="L20" s="192"/>
      <c r="M20" s="192"/>
      <c r="N20" s="193"/>
      <c r="O20" s="334"/>
      <c r="P20" s="285"/>
      <c r="Q20" s="109"/>
      <c r="R20" s="585"/>
      <c r="S20" s="557"/>
      <c r="T20" s="557"/>
      <c r="U20" s="153"/>
      <c r="V20" s="36"/>
      <c r="W20" s="107"/>
      <c r="X20" s="586"/>
      <c r="Y20" s="587"/>
      <c r="Z20" s="109"/>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0.399999999999999" customHeight="1" x14ac:dyDescent="0.25">
      <c r="B21" s="120"/>
      <c r="C21" s="222"/>
      <c r="D21" s="222"/>
      <c r="E21" s="222"/>
      <c r="F21" s="222"/>
      <c r="G21" s="222"/>
      <c r="H21" s="222"/>
      <c r="I21" s="222"/>
      <c r="J21" s="222"/>
      <c r="K21" s="222"/>
      <c r="L21" s="222"/>
      <c r="M21" s="222"/>
      <c r="N21" s="342"/>
      <c r="O21" s="222"/>
      <c r="P21" s="285"/>
      <c r="Q21" s="109"/>
      <c r="R21" s="109"/>
      <c r="S21" s="109"/>
      <c r="T21" s="109"/>
      <c r="U21" s="109"/>
      <c r="V21" s="109"/>
      <c r="W21" s="109"/>
      <c r="X21" s="109"/>
      <c r="Y21" s="108"/>
      <c r="Z21" s="109"/>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20.399999999999999" customHeight="1" x14ac:dyDescent="0.25">
      <c r="B22" s="120"/>
      <c r="C22" s="568"/>
      <c r="D22" s="568"/>
      <c r="E22" s="568"/>
      <c r="F22" s="568"/>
      <c r="G22" s="568"/>
      <c r="H22" s="568"/>
      <c r="I22" s="568"/>
      <c r="J22" s="568"/>
      <c r="K22" s="568"/>
      <c r="L22" s="568"/>
      <c r="M22" s="568"/>
      <c r="N22" s="568"/>
      <c r="O22" s="568"/>
      <c r="P22" s="285"/>
      <c r="Q22" s="109"/>
      <c r="R22" s="109"/>
      <c r="S22" s="109"/>
      <c r="T22" s="109"/>
      <c r="U22" s="109"/>
      <c r="V22" s="109"/>
      <c r="W22" s="109"/>
      <c r="X22" s="109"/>
      <c r="Y22" s="109"/>
      <c r="Z22" s="109"/>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26.4" customHeight="1" x14ac:dyDescent="0.25">
      <c r="B23" s="120"/>
      <c r="C23" s="570"/>
      <c r="D23" s="570"/>
      <c r="E23" s="570"/>
      <c r="F23" s="570"/>
      <c r="G23" s="570"/>
      <c r="H23" s="570"/>
      <c r="I23" s="570"/>
      <c r="J23" s="570"/>
      <c r="K23" s="570"/>
      <c r="L23" s="570"/>
      <c r="M23" s="570"/>
      <c r="N23" s="570"/>
      <c r="O23" s="570"/>
      <c r="P23" s="285"/>
      <c r="Q23" s="109"/>
      <c r="R23" s="585"/>
      <c r="S23" s="557"/>
      <c r="T23" s="557"/>
      <c r="U23" s="153"/>
      <c r="V23" s="36"/>
      <c r="W23" s="155"/>
      <c r="X23" s="586"/>
      <c r="Y23" s="587"/>
      <c r="Z23" s="109"/>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9.95" customHeight="1" x14ac:dyDescent="0.25">
      <c r="B24" s="120"/>
      <c r="C24" s="617"/>
      <c r="D24" s="618"/>
      <c r="E24" s="618"/>
      <c r="F24" s="618"/>
      <c r="G24" s="618"/>
      <c r="H24" s="618"/>
      <c r="I24" s="618"/>
      <c r="J24" s="618"/>
      <c r="K24" s="618"/>
      <c r="L24" s="618"/>
      <c r="M24" s="618"/>
      <c r="N24" s="618"/>
      <c r="O24" s="618"/>
      <c r="P24" s="285"/>
      <c r="Q24" s="109"/>
      <c r="R24" s="585"/>
      <c r="S24" s="557"/>
      <c r="T24" s="557"/>
      <c r="U24" s="153"/>
      <c r="V24" s="36"/>
      <c r="W24" s="155"/>
      <c r="X24" s="586"/>
      <c r="Y24" s="587"/>
      <c r="Z24" s="109"/>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9.95" customHeight="1" x14ac:dyDescent="0.25">
      <c r="B25" s="120"/>
      <c r="C25" s="570"/>
      <c r="D25" s="570"/>
      <c r="E25" s="570"/>
      <c r="F25" s="570"/>
      <c r="G25" s="570"/>
      <c r="H25" s="570"/>
      <c r="I25" s="570"/>
      <c r="J25" s="570"/>
      <c r="K25" s="570"/>
      <c r="L25" s="570"/>
      <c r="M25" s="570"/>
      <c r="N25" s="570"/>
      <c r="O25" s="570"/>
      <c r="P25" s="285"/>
      <c r="Q25" s="109"/>
      <c r="R25" s="106"/>
      <c r="S25" s="81"/>
      <c r="T25" s="81"/>
      <c r="U25" s="153"/>
      <c r="V25" s="36"/>
      <c r="W25" s="155"/>
      <c r="X25" s="108"/>
      <c r="Y25" s="154"/>
      <c r="Z25" s="109"/>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24" customHeight="1" x14ac:dyDescent="0.25">
      <c r="B26" s="120"/>
      <c r="C26" s="570"/>
      <c r="D26" s="570"/>
      <c r="E26" s="570"/>
      <c r="F26" s="570"/>
      <c r="G26" s="570"/>
      <c r="H26" s="570"/>
      <c r="I26" s="570"/>
      <c r="J26" s="570"/>
      <c r="K26" s="570"/>
      <c r="L26" s="570"/>
      <c r="M26" s="570"/>
      <c r="N26" s="570"/>
      <c r="O26" s="570"/>
      <c r="P26" s="285"/>
      <c r="Q26" s="109"/>
      <c r="R26" s="585"/>
      <c r="S26" s="557"/>
      <c r="T26" s="557"/>
      <c r="U26" s="153"/>
      <c r="V26" s="36"/>
      <c r="W26" s="155"/>
      <c r="X26" s="586"/>
      <c r="Y26" s="587"/>
      <c r="Z26" s="109"/>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20.399999999999999" customHeight="1" x14ac:dyDescent="0.25">
      <c r="B27" s="120"/>
      <c r="C27" s="615" t="s">
        <v>49</v>
      </c>
      <c r="D27" s="616"/>
      <c r="E27" s="616"/>
      <c r="F27" s="616"/>
      <c r="G27" s="616"/>
      <c r="H27" s="616"/>
      <c r="I27" s="616"/>
      <c r="J27" s="616"/>
      <c r="K27" s="616"/>
      <c r="L27" s="616"/>
      <c r="M27" s="616"/>
      <c r="N27" s="616"/>
      <c r="O27" s="616"/>
      <c r="P27" s="285"/>
      <c r="Q27" s="109"/>
      <c r="R27" s="585"/>
      <c r="S27" s="557"/>
      <c r="T27" s="557"/>
      <c r="U27" s="153"/>
      <c r="V27" s="36"/>
      <c r="W27" s="155"/>
      <c r="X27" s="586"/>
      <c r="Y27" s="587"/>
      <c r="Z27" s="109"/>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19.95" customHeight="1" x14ac:dyDescent="0.25">
      <c r="B28" s="120"/>
      <c r="C28" s="222"/>
      <c r="D28" s="222"/>
      <c r="E28" s="222"/>
      <c r="F28" s="222"/>
      <c r="G28" s="222"/>
      <c r="H28" s="222"/>
      <c r="I28" s="222"/>
      <c r="J28" s="222"/>
      <c r="K28" s="222"/>
      <c r="L28" s="222"/>
      <c r="M28" s="222"/>
      <c r="N28" s="342"/>
      <c r="O28" s="222"/>
      <c r="P28" s="285"/>
      <c r="Q28" s="109"/>
      <c r="R28" s="109"/>
      <c r="S28" s="109"/>
      <c r="T28" s="109"/>
      <c r="U28" s="109"/>
      <c r="V28" s="109"/>
      <c r="W28" s="109"/>
      <c r="X28" s="109"/>
      <c r="Y28" s="108"/>
      <c r="Z28" s="109"/>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19.95" customHeight="1" x14ac:dyDescent="0.25">
      <c r="B29" s="120"/>
      <c r="C29" s="568"/>
      <c r="D29" s="568"/>
      <c r="E29" s="568"/>
      <c r="F29" s="568"/>
      <c r="G29" s="568"/>
      <c r="H29" s="568"/>
      <c r="I29" s="568"/>
      <c r="J29" s="568"/>
      <c r="K29" s="568"/>
      <c r="L29" s="568"/>
      <c r="M29" s="568"/>
      <c r="N29" s="568"/>
      <c r="O29" s="568"/>
      <c r="P29" s="285"/>
      <c r="Q29" s="109"/>
      <c r="R29" s="109"/>
      <c r="S29" s="109"/>
      <c r="T29" s="109"/>
      <c r="U29" s="109"/>
      <c r="V29" s="109"/>
      <c r="W29" s="109"/>
      <c r="X29" s="109"/>
      <c r="Y29" s="109"/>
      <c r="Z29" s="109"/>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19.95" customHeight="1" x14ac:dyDescent="0.25">
      <c r="B30" s="120"/>
      <c r="C30" s="568"/>
      <c r="D30" s="568"/>
      <c r="E30" s="568"/>
      <c r="F30" s="568"/>
      <c r="G30" s="568"/>
      <c r="H30" s="568"/>
      <c r="I30" s="568"/>
      <c r="J30" s="568"/>
      <c r="K30" s="568"/>
      <c r="L30" s="568"/>
      <c r="M30" s="568"/>
      <c r="N30" s="568"/>
      <c r="O30" s="568"/>
      <c r="P30" s="285"/>
      <c r="Q30" s="109"/>
      <c r="R30" s="109"/>
      <c r="S30" s="109"/>
      <c r="T30" s="109"/>
      <c r="U30" s="109"/>
      <c r="V30" s="109"/>
      <c r="W30" s="109"/>
      <c r="X30" s="109"/>
      <c r="Y30" s="109"/>
      <c r="Z30" s="109"/>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9.95" customHeight="1" x14ac:dyDescent="0.25">
      <c r="B31" s="120"/>
      <c r="C31" s="570"/>
      <c r="D31" s="570"/>
      <c r="E31" s="570"/>
      <c r="F31" s="570"/>
      <c r="G31" s="570"/>
      <c r="H31" s="570"/>
      <c r="I31" s="570"/>
      <c r="J31" s="570"/>
      <c r="K31" s="570"/>
      <c r="L31" s="570"/>
      <c r="M31" s="570"/>
      <c r="N31" s="570"/>
      <c r="O31" s="570"/>
      <c r="P31" s="285"/>
      <c r="Q31" s="109"/>
      <c r="R31" s="585"/>
      <c r="S31" s="557"/>
      <c r="T31" s="138"/>
      <c r="U31" s="138"/>
      <c r="V31" s="36"/>
      <c r="W31" s="153"/>
      <c r="X31" s="36"/>
      <c r="Y31" s="108"/>
      <c r="Z31" s="109"/>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2.6" customHeight="1" thickBot="1" x14ac:dyDescent="0.3">
      <c r="B32" s="120"/>
      <c r="C32" s="418"/>
      <c r="D32" s="419"/>
      <c r="E32" s="419"/>
      <c r="F32" s="419"/>
      <c r="G32" s="419"/>
      <c r="H32" s="419"/>
      <c r="I32" s="389"/>
      <c r="J32" s="389"/>
      <c r="K32" s="389"/>
      <c r="L32" s="389"/>
      <c r="M32" s="389"/>
      <c r="N32" s="389"/>
      <c r="O32" s="389"/>
      <c r="P32" s="285"/>
      <c r="Q32" s="109"/>
      <c r="R32" s="390"/>
      <c r="S32" s="388"/>
      <c r="T32" s="392"/>
      <c r="U32" s="392"/>
      <c r="V32" s="36"/>
      <c r="W32" s="153"/>
      <c r="X32" s="36"/>
      <c r="Y32" s="391"/>
      <c r="Z32" s="109"/>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2:55" ht="13.8" customHeight="1" thickTop="1" thickBot="1" x14ac:dyDescent="0.3">
      <c r="B33" s="120"/>
      <c r="C33" s="420" t="s">
        <v>87</v>
      </c>
      <c r="D33" s="419"/>
      <c r="E33" s="419"/>
      <c r="F33" s="419"/>
      <c r="G33" s="419"/>
      <c r="H33" s="419"/>
      <c r="I33" s="398"/>
      <c r="J33" s="400" t="s">
        <v>85</v>
      </c>
      <c r="K33" s="401"/>
      <c r="L33" s="398"/>
      <c r="M33" s="402" t="s">
        <v>86</v>
      </c>
      <c r="N33" s="321"/>
      <c r="O33" s="321"/>
      <c r="P33" s="285"/>
      <c r="Q33" s="109"/>
      <c r="R33" s="585"/>
      <c r="S33" s="557"/>
      <c r="T33" s="138"/>
      <c r="U33" s="138"/>
      <c r="V33" s="36"/>
      <c r="W33" s="153"/>
      <c r="X33" s="36"/>
      <c r="Y33" s="108"/>
      <c r="Z33" s="109"/>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2:55" ht="13.2" customHeight="1" thickTop="1" x14ac:dyDescent="0.25">
      <c r="B34" s="120"/>
      <c r="C34" s="613" t="s">
        <v>84</v>
      </c>
      <c r="D34" s="614"/>
      <c r="E34" s="614"/>
      <c r="F34" s="614"/>
      <c r="G34" s="614"/>
      <c r="H34" s="614"/>
      <c r="I34" s="614"/>
      <c r="J34" s="614"/>
      <c r="K34" s="614"/>
      <c r="L34" s="614"/>
      <c r="M34" s="614"/>
      <c r="N34" s="614"/>
      <c r="O34" s="614"/>
      <c r="P34" s="285"/>
      <c r="Q34" s="109"/>
      <c r="R34" s="106"/>
      <c r="S34" s="81"/>
      <c r="T34" s="138"/>
      <c r="U34" s="138"/>
      <c r="V34" s="36"/>
      <c r="W34" s="153"/>
      <c r="X34" s="36"/>
      <c r="Y34" s="108"/>
      <c r="Z34" s="109"/>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2:55" ht="19.95" customHeight="1" x14ac:dyDescent="0.25">
      <c r="B35" s="120"/>
      <c r="C35" s="340"/>
      <c r="D35" s="222"/>
      <c r="E35" s="340"/>
      <c r="F35" s="343"/>
      <c r="G35" s="344"/>
      <c r="H35" s="344"/>
      <c r="I35" s="344"/>
      <c r="J35" s="344"/>
      <c r="K35" s="344"/>
      <c r="L35" s="344"/>
      <c r="M35" s="344"/>
      <c r="N35" s="342"/>
      <c r="O35" s="222"/>
      <c r="P35" s="285"/>
      <c r="Q35" s="109"/>
      <c r="R35" s="585"/>
      <c r="S35" s="557"/>
      <c r="T35" s="138"/>
      <c r="U35" s="138"/>
      <c r="V35" s="36"/>
      <c r="W35" s="153"/>
      <c r="X35" s="36"/>
      <c r="Y35" s="108"/>
      <c r="Z35" s="109"/>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2:55" ht="19.95" customHeight="1" x14ac:dyDescent="0.25">
      <c r="B36" s="120"/>
      <c r="C36" s="568"/>
      <c r="D36" s="568"/>
      <c r="E36" s="568"/>
      <c r="F36" s="568"/>
      <c r="G36" s="568"/>
      <c r="H36" s="568"/>
      <c r="I36" s="568"/>
      <c r="J36" s="568"/>
      <c r="K36" s="568"/>
      <c r="L36" s="568"/>
      <c r="M36" s="568"/>
      <c r="N36" s="568"/>
      <c r="O36" s="568"/>
      <c r="P36" s="285"/>
      <c r="Q36" s="109"/>
      <c r="R36" s="109"/>
      <c r="S36" s="109"/>
      <c r="T36" s="109"/>
      <c r="U36" s="109"/>
      <c r="V36" s="109"/>
      <c r="W36" s="109"/>
      <c r="X36" s="109"/>
      <c r="Y36" s="108"/>
      <c r="Z36" s="109"/>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2:55" ht="14.4" customHeight="1" x14ac:dyDescent="0.25">
      <c r="B37" s="120"/>
      <c r="C37" s="568"/>
      <c r="D37" s="568"/>
      <c r="E37" s="568"/>
      <c r="F37" s="568"/>
      <c r="G37" s="568"/>
      <c r="H37" s="568"/>
      <c r="I37" s="568"/>
      <c r="J37" s="568"/>
      <c r="K37" s="568"/>
      <c r="L37" s="568"/>
      <c r="M37" s="568"/>
      <c r="N37" s="568"/>
      <c r="O37" s="568"/>
      <c r="P37" s="285"/>
      <c r="Q37" s="109"/>
      <c r="R37" s="109"/>
      <c r="S37" s="109"/>
      <c r="T37" s="109"/>
      <c r="U37" s="109"/>
      <c r="V37" s="109"/>
      <c r="W37" s="109"/>
      <c r="X37" s="109"/>
      <c r="Y37" s="108"/>
      <c r="Z37" s="109"/>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2:55" ht="19.95" customHeight="1" x14ac:dyDescent="0.25">
      <c r="B38" s="120"/>
      <c r="C38" s="568"/>
      <c r="D38" s="568"/>
      <c r="E38" s="568"/>
      <c r="F38" s="568"/>
      <c r="G38" s="568"/>
      <c r="H38" s="568"/>
      <c r="I38" s="568"/>
      <c r="J38" s="568"/>
      <c r="K38" s="568"/>
      <c r="L38" s="568"/>
      <c r="M38" s="568"/>
      <c r="N38" s="568"/>
      <c r="O38" s="568"/>
      <c r="P38" s="285"/>
      <c r="Q38" s="109"/>
      <c r="R38" s="109"/>
      <c r="S38" s="109"/>
      <c r="T38" s="109"/>
      <c r="U38" s="109"/>
      <c r="V38" s="109"/>
      <c r="W38" s="109"/>
      <c r="X38" s="109"/>
      <c r="Y38" s="108"/>
      <c r="Z38" s="109"/>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2:55" ht="12.6" customHeight="1" x14ac:dyDescent="0.25">
      <c r="B39" s="120"/>
      <c r="C39" s="568"/>
      <c r="D39" s="568"/>
      <c r="E39" s="568"/>
      <c r="F39" s="568"/>
      <c r="G39" s="568"/>
      <c r="H39" s="568"/>
      <c r="I39" s="568"/>
      <c r="J39" s="568"/>
      <c r="K39" s="568"/>
      <c r="L39" s="568"/>
      <c r="M39" s="568"/>
      <c r="N39" s="568"/>
      <c r="O39" s="568"/>
      <c r="P39" s="285"/>
      <c r="Q39" s="109"/>
      <c r="R39" s="109"/>
      <c r="S39" s="109"/>
      <c r="T39" s="109"/>
      <c r="U39" s="109"/>
      <c r="V39" s="109"/>
      <c r="W39" s="109"/>
      <c r="X39" s="109"/>
      <c r="Y39" s="108"/>
      <c r="Z39" s="109"/>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2:55" s="99" customFormat="1" ht="19.95" customHeight="1" x14ac:dyDescent="0.25">
      <c r="B40" s="120"/>
      <c r="C40" s="568"/>
      <c r="D40" s="568"/>
      <c r="E40" s="568"/>
      <c r="F40" s="568"/>
      <c r="G40" s="568"/>
      <c r="H40" s="568"/>
      <c r="I40" s="568"/>
      <c r="J40" s="568"/>
      <c r="K40" s="568"/>
      <c r="L40" s="568"/>
      <c r="M40" s="568"/>
      <c r="N40" s="568"/>
      <c r="O40" s="568"/>
      <c r="P40" s="285"/>
      <c r="Q40" s="109"/>
      <c r="R40" s="109"/>
      <c r="S40" s="109"/>
      <c r="T40" s="109"/>
      <c r="U40" s="109"/>
      <c r="V40" s="109"/>
      <c r="W40" s="109"/>
      <c r="X40" s="109"/>
      <c r="Y40" s="109"/>
      <c r="Z40" s="109"/>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2:55" s="99" customFormat="1" ht="19.95" customHeight="1" x14ac:dyDescent="0.25">
      <c r="B41" s="120"/>
      <c r="C41" s="568"/>
      <c r="D41" s="568"/>
      <c r="E41" s="568"/>
      <c r="F41" s="568"/>
      <c r="G41" s="568"/>
      <c r="H41" s="568"/>
      <c r="I41" s="568"/>
      <c r="J41" s="568"/>
      <c r="K41" s="568"/>
      <c r="L41" s="568"/>
      <c r="M41" s="568"/>
      <c r="N41" s="568"/>
      <c r="O41" s="568"/>
      <c r="P41" s="285"/>
      <c r="Q41" s="109"/>
      <c r="R41" s="109"/>
      <c r="S41" s="109"/>
      <c r="T41" s="109"/>
      <c r="U41" s="109"/>
      <c r="V41" s="109"/>
      <c r="W41" s="109"/>
      <c r="X41" s="109"/>
      <c r="Y41" s="109"/>
      <c r="Z41" s="109"/>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2:55" s="99" customFormat="1" ht="13.95" customHeight="1" x14ac:dyDescent="0.25">
      <c r="B42" s="286"/>
      <c r="C42" s="287"/>
      <c r="D42" s="206"/>
      <c r="E42" s="206"/>
      <c r="F42" s="206"/>
      <c r="G42" s="206"/>
      <c r="H42" s="288"/>
      <c r="I42" s="288"/>
      <c r="J42" s="288"/>
      <c r="K42" s="288"/>
      <c r="L42" s="288"/>
      <c r="M42" s="288"/>
      <c r="N42" s="287"/>
      <c r="O42" s="287"/>
      <c r="P42" s="289"/>
      <c r="Q42" s="109"/>
      <c r="R42" s="109"/>
      <c r="S42" s="109"/>
      <c r="T42" s="109"/>
      <c r="U42" s="109"/>
      <c r="V42" s="109"/>
      <c r="W42" s="109"/>
      <c r="X42" s="109"/>
      <c r="Y42" s="109"/>
      <c r="Z42" s="109"/>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2:55" s="99" customFormat="1" ht="21.6" customHeight="1" x14ac:dyDescent="0.25">
      <c r="B43" s="80"/>
      <c r="C43" s="80"/>
      <c r="D43" s="92"/>
      <c r="E43" s="92"/>
      <c r="F43" s="92"/>
      <c r="G43" s="92"/>
      <c r="H43" s="93"/>
      <c r="I43" s="93"/>
      <c r="J43" s="93"/>
      <c r="K43" s="93"/>
      <c r="L43" s="93"/>
      <c r="M43" s="93"/>
      <c r="N43" s="188"/>
      <c r="O43" s="80"/>
      <c r="P43" s="88"/>
      <c r="Q43" s="109"/>
      <c r="R43" s="109"/>
      <c r="S43" s="109"/>
      <c r="T43" s="109"/>
      <c r="U43" s="109"/>
      <c r="V43" s="109"/>
      <c r="W43" s="109"/>
      <c r="X43" s="109"/>
      <c r="Y43" s="157"/>
      <c r="Z43" s="109"/>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2:55" ht="21.6" customHeight="1" x14ac:dyDescent="0.25">
      <c r="B44" s="80"/>
      <c r="C44" s="80"/>
      <c r="D44" s="92"/>
      <c r="E44" s="92"/>
      <c r="F44" s="92"/>
      <c r="G44" s="92"/>
      <c r="H44" s="92"/>
      <c r="I44" s="92"/>
      <c r="J44" s="92"/>
      <c r="K44" s="92"/>
      <c r="L44" s="92"/>
      <c r="M44" s="92"/>
      <c r="N44" s="158"/>
      <c r="O44" s="80"/>
      <c r="P44" s="87"/>
      <c r="Q44" s="109"/>
      <c r="R44" s="109"/>
      <c r="S44" s="109"/>
      <c r="T44" s="109"/>
      <c r="U44" s="109"/>
      <c r="V44" s="109"/>
      <c r="W44" s="109"/>
      <c r="X44" s="109"/>
      <c r="Y44" s="158"/>
      <c r="Z44" s="109"/>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2:55" ht="30" customHeight="1" x14ac:dyDescent="0.25">
      <c r="B45" s="80"/>
      <c r="C45" s="80"/>
      <c r="D45" s="92"/>
      <c r="E45" s="92"/>
      <c r="F45" s="92"/>
      <c r="G45" s="92"/>
      <c r="H45" s="93"/>
      <c r="I45" s="93"/>
      <c r="J45" s="93"/>
      <c r="K45" s="93"/>
      <c r="L45" s="93"/>
      <c r="M45" s="93"/>
      <c r="N45" s="189"/>
      <c r="O45" s="80"/>
      <c r="P45" s="87"/>
      <c r="Q45" s="109"/>
      <c r="R45" s="109"/>
      <c r="S45" s="109"/>
      <c r="T45" s="109"/>
      <c r="U45" s="109"/>
      <c r="V45" s="109"/>
      <c r="W45" s="109"/>
      <c r="X45" s="109"/>
      <c r="Y45" s="158"/>
      <c r="Z45" s="109"/>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2:55" ht="30" customHeight="1" x14ac:dyDescent="0.25">
      <c r="B46" s="80"/>
      <c r="C46" s="80"/>
      <c r="D46" s="80"/>
      <c r="E46" s="80"/>
      <c r="F46" s="80"/>
      <c r="G46" s="80"/>
      <c r="H46" s="80"/>
      <c r="I46" s="80"/>
      <c r="J46" s="80"/>
      <c r="K46" s="80"/>
      <c r="L46" s="80"/>
      <c r="M46" s="80"/>
      <c r="N46" s="80"/>
      <c r="O46" s="80"/>
      <c r="P46" s="87"/>
      <c r="Q46" s="109"/>
      <c r="R46" s="109"/>
      <c r="S46" s="109"/>
      <c r="T46" s="109"/>
      <c r="U46" s="109"/>
      <c r="V46" s="109"/>
      <c r="W46" s="109"/>
      <c r="X46" s="109"/>
      <c r="Y46" s="109"/>
      <c r="Z46" s="109"/>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2:55" ht="30" customHeight="1" x14ac:dyDescent="0.25">
      <c r="B47" s="146"/>
      <c r="C47" s="146"/>
      <c r="D47" s="143"/>
      <c r="E47" s="144"/>
      <c r="F47" s="144"/>
      <c r="G47" s="144"/>
      <c r="H47" s="144"/>
      <c r="I47" s="144"/>
      <c r="J47" s="144"/>
      <c r="K47" s="144"/>
      <c r="L47" s="144"/>
      <c r="M47" s="144"/>
      <c r="N47" s="144"/>
      <c r="O47" s="146"/>
      <c r="P47" s="190"/>
      <c r="Q47" s="555"/>
      <c r="R47" s="555"/>
      <c r="S47" s="555"/>
      <c r="T47" s="555"/>
      <c r="U47" s="555"/>
      <c r="V47" s="555"/>
      <c r="W47" s="555"/>
      <c r="X47" s="555"/>
      <c r="Y47" s="555"/>
      <c r="Z47" s="55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2:55" ht="30" customHeight="1" x14ac:dyDescent="0.25">
      <c r="B48" s="146"/>
      <c r="C48" s="146"/>
      <c r="D48" s="146"/>
      <c r="E48" s="146"/>
      <c r="F48" s="146"/>
      <c r="G48" s="146"/>
      <c r="H48" s="146"/>
      <c r="I48" s="146"/>
      <c r="J48" s="146"/>
      <c r="K48" s="146"/>
      <c r="L48" s="146"/>
      <c r="M48" s="146"/>
      <c r="N48" s="146"/>
      <c r="O48" s="146"/>
      <c r="P48" s="190"/>
      <c r="Q48" s="555"/>
      <c r="R48" s="555"/>
      <c r="S48" s="555"/>
      <c r="T48" s="555"/>
      <c r="U48" s="555"/>
      <c r="V48" s="555"/>
      <c r="W48" s="555"/>
      <c r="X48" s="555"/>
      <c r="Y48" s="555"/>
      <c r="Z48" s="55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x14ac:dyDescent="0.25">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82"/>
      <c r="E50" s="82"/>
      <c r="F50" s="82"/>
      <c r="G50" s="82"/>
      <c r="H50" s="90"/>
      <c r="I50" s="90"/>
      <c r="J50" s="90"/>
      <c r="K50" s="90"/>
      <c r="L50" s="90"/>
      <c r="M50" s="90"/>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3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ht="17.399999999999999" x14ac:dyDescent="0.3">
      <c r="A52" s="82"/>
      <c r="B52" s="159"/>
      <c r="C52" s="82"/>
      <c r="D52" s="82"/>
      <c r="E52" s="82"/>
      <c r="F52" s="82"/>
      <c r="G52" s="82"/>
      <c r="H52" s="82"/>
      <c r="I52" s="82"/>
      <c r="J52" s="82"/>
      <c r="K52" s="82"/>
      <c r="L52" s="82"/>
      <c r="M52" s="82"/>
      <c r="N52" s="161"/>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160"/>
      <c r="E53" s="82"/>
      <c r="F53" s="82"/>
      <c r="G53" s="82"/>
      <c r="H53" s="96"/>
      <c r="I53" s="96"/>
      <c r="J53" s="96"/>
      <c r="K53" s="96"/>
      <c r="L53" s="96"/>
      <c r="M53" s="96"/>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x14ac:dyDescent="0.25">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109"/>
      <c r="I55" s="109"/>
      <c r="J55" s="109"/>
      <c r="K55" s="109"/>
      <c r="L55" s="109"/>
      <c r="M55" s="109"/>
      <c r="N55" s="109"/>
      <c r="O55" s="109"/>
      <c r="P55" s="109"/>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109"/>
      <c r="P56" s="109"/>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ht="12.75" customHeight="1" x14ac:dyDescent="0.25">
      <c r="A57" s="82"/>
      <c r="B57" s="82"/>
      <c r="C57" s="82"/>
      <c r="D57" s="556"/>
      <c r="E57" s="557"/>
      <c r="F57" s="557"/>
      <c r="G57" s="557"/>
      <c r="H57" s="557"/>
      <c r="I57" s="81"/>
      <c r="J57" s="81"/>
      <c r="K57" s="81"/>
      <c r="L57" s="81"/>
      <c r="M57" s="81"/>
      <c r="N57" s="162"/>
      <c r="O57" s="109"/>
      <c r="P57" s="109"/>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556"/>
      <c r="E58" s="556"/>
      <c r="F58" s="556"/>
      <c r="G58" s="557"/>
      <c r="H58" s="557"/>
      <c r="I58" s="81"/>
      <c r="J58" s="81"/>
      <c r="K58" s="81"/>
      <c r="L58" s="81"/>
      <c r="M58" s="81"/>
      <c r="N58" s="36"/>
      <c r="O58" s="109"/>
      <c r="P58" s="109"/>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36"/>
      <c r="O59" s="109"/>
      <c r="P59" s="109"/>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09"/>
      <c r="E60" s="109"/>
      <c r="F60" s="109"/>
      <c r="G60" s="109"/>
      <c r="H60" s="109"/>
      <c r="I60" s="109"/>
      <c r="J60" s="109"/>
      <c r="K60" s="109"/>
      <c r="L60" s="109"/>
      <c r="M60" s="109"/>
      <c r="N60" s="108"/>
      <c r="O60" s="109"/>
      <c r="P60" s="109"/>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109"/>
      <c r="M61" s="109"/>
      <c r="N61" s="36"/>
      <c r="O61" s="109"/>
      <c r="P61" s="109"/>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09"/>
      <c r="I62" s="109"/>
      <c r="J62" s="109"/>
      <c r="K62" s="109"/>
      <c r="L62" s="109"/>
      <c r="M62" s="109"/>
      <c r="N62" s="108"/>
      <c r="O62" s="109"/>
      <c r="P62" s="109"/>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109"/>
      <c r="M63" s="109"/>
      <c r="N63" s="102"/>
      <c r="O63" s="109"/>
      <c r="P63" s="109"/>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82"/>
      <c r="H64" s="82"/>
      <c r="I64" s="82"/>
      <c r="J64" s="82"/>
      <c r="K64" s="82"/>
      <c r="L64" s="82"/>
      <c r="M64" s="82"/>
      <c r="N64" s="164"/>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63"/>
      <c r="E65" s="109"/>
      <c r="F65" s="109"/>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109"/>
      <c r="E69" s="109"/>
      <c r="F69" s="109"/>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109"/>
      <c r="E70" s="109"/>
      <c r="F70" s="109"/>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109"/>
      <c r="E71" s="109"/>
      <c r="F71" s="109"/>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109"/>
      <c r="E72" s="109"/>
      <c r="F72" s="109"/>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row>
    <row r="95" spans="1:55"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ht="9.75" customHeight="1" x14ac:dyDescent="0.25">
      <c r="A97" s="82"/>
      <c r="B97" s="555"/>
      <c r="C97" s="555"/>
      <c r="D97" s="555"/>
      <c r="E97" s="555"/>
      <c r="F97" s="555"/>
      <c r="G97" s="555"/>
      <c r="H97" s="555"/>
      <c r="I97" s="555"/>
      <c r="J97" s="555"/>
      <c r="K97" s="555"/>
      <c r="L97" s="555"/>
      <c r="M97" s="555"/>
      <c r="N97" s="555"/>
      <c r="O97" s="555"/>
      <c r="P97" s="146"/>
      <c r="Q97" s="82"/>
      <c r="R97" s="82"/>
      <c r="S97" s="82"/>
      <c r="T97" s="82"/>
      <c r="U97" s="82"/>
      <c r="V97" s="82"/>
      <c r="W97" s="82"/>
      <c r="X97" s="82"/>
      <c r="Y97" s="82"/>
      <c r="Z97" s="82"/>
      <c r="AA97" s="82"/>
      <c r="AB97" s="82"/>
      <c r="AC97" s="82"/>
      <c r="AD97" s="82"/>
      <c r="AE97" s="82"/>
    </row>
    <row r="98" spans="1:31" ht="9" customHeight="1" x14ac:dyDescent="0.25">
      <c r="A98" s="82"/>
      <c r="B98" s="555"/>
      <c r="C98" s="555"/>
      <c r="D98" s="555"/>
      <c r="E98" s="555"/>
      <c r="F98" s="555"/>
      <c r="G98" s="555"/>
      <c r="H98" s="555"/>
      <c r="I98" s="555"/>
      <c r="J98" s="555"/>
      <c r="K98" s="555"/>
      <c r="L98" s="555"/>
      <c r="M98" s="555"/>
      <c r="N98" s="555"/>
      <c r="O98" s="555"/>
      <c r="P98" s="146"/>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row r="105" spans="1:31"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row>
    <row r="106" spans="1:3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row>
    <row r="107" spans="1:31"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row>
  </sheetData>
  <sheetProtection algorithmName="SHA-512" hashValue="vQO6ALqa1tGy44HPuwTUq/XxbdtuFv0Cpt5CYKRbd6QDI0KanNPSIRUUAUJPZZQVnK72SWmNx3ENRmkqPyhL3Q==" saltValue="usYhvHEtDVG1U6XrGTszzw==" spinCount="100000" sheet="1" scenarios="1" formatCells="0"/>
  <mergeCells count="50">
    <mergeCell ref="R17:T17"/>
    <mergeCell ref="X17:Y17"/>
    <mergeCell ref="R19:T19"/>
    <mergeCell ref="X19:Y19"/>
    <mergeCell ref="R20:T20"/>
    <mergeCell ref="X20:Y20"/>
    <mergeCell ref="S12:Y13"/>
    <mergeCell ref="C13:O13"/>
    <mergeCell ref="R14:U14"/>
    <mergeCell ref="R16:T16"/>
    <mergeCell ref="X16:Y16"/>
    <mergeCell ref="C16:O16"/>
    <mergeCell ref="C14:O14"/>
    <mergeCell ref="R27:T27"/>
    <mergeCell ref="X27:Y27"/>
    <mergeCell ref="R26:T26"/>
    <mergeCell ref="X26:Y26"/>
    <mergeCell ref="R23:T23"/>
    <mergeCell ref="X23:Y23"/>
    <mergeCell ref="X24:Y24"/>
    <mergeCell ref="R24:T24"/>
    <mergeCell ref="B97:O97"/>
    <mergeCell ref="B98:O98"/>
    <mergeCell ref="R31:S31"/>
    <mergeCell ref="R33:S33"/>
    <mergeCell ref="R35:S35"/>
    <mergeCell ref="Q47:Z47"/>
    <mergeCell ref="Q48:Z48"/>
    <mergeCell ref="D57:H57"/>
    <mergeCell ref="D58:H58"/>
    <mergeCell ref="C31:O31"/>
    <mergeCell ref="C36:O36"/>
    <mergeCell ref="C40:O40"/>
    <mergeCell ref="C41:O41"/>
    <mergeCell ref="C37:O37"/>
    <mergeCell ref="C38:O38"/>
    <mergeCell ref="C39:O39"/>
    <mergeCell ref="C10:O10"/>
    <mergeCell ref="C34:O34"/>
    <mergeCell ref="C29:O29"/>
    <mergeCell ref="C30:O30"/>
    <mergeCell ref="C27:O27"/>
    <mergeCell ref="C23:O23"/>
    <mergeCell ref="C24:O24"/>
    <mergeCell ref="C19:O19"/>
    <mergeCell ref="C22:O22"/>
    <mergeCell ref="C25:O25"/>
    <mergeCell ref="C17:O17"/>
    <mergeCell ref="C26:O26"/>
    <mergeCell ref="C18:O18"/>
  </mergeCells>
  <printOptions horizontalCentered="1" verticalCentered="1"/>
  <pageMargins left="0.25" right="0" top="0.25" bottom="0.25" header="0.2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346"/>
      <c r="E3" s="346"/>
      <c r="F3" s="346"/>
      <c r="G3" s="346"/>
      <c r="H3" s="346"/>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346"/>
      <c r="E4" s="346"/>
      <c r="F4" s="346"/>
      <c r="G4" s="346"/>
      <c r="H4" s="346"/>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346" t="s">
        <v>66</v>
      </c>
      <c r="D5" s="346"/>
      <c r="E5" s="346"/>
      <c r="F5" s="346"/>
      <c r="G5" s="346"/>
      <c r="H5" s="346"/>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346" t="s">
        <v>67</v>
      </c>
      <c r="D6" s="256" t="s">
        <v>71</v>
      </c>
      <c r="E6" s="214"/>
      <c r="F6" s="346" t="s">
        <v>72</v>
      </c>
      <c r="G6" s="214"/>
      <c r="H6" s="346"/>
      <c r="I6" s="82"/>
      <c r="J6" s="194"/>
      <c r="K6" s="194"/>
      <c r="L6" s="239"/>
      <c r="M6" s="374"/>
      <c r="N6" s="374"/>
      <c r="O6" s="362"/>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60"/>
      <c r="L7" s="661"/>
      <c r="M7" s="661"/>
      <c r="N7" s="661"/>
      <c r="O7" s="662"/>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63"/>
      <c r="L8" s="664"/>
      <c r="M8" s="664"/>
      <c r="N8" s="664"/>
      <c r="O8" s="665"/>
      <c r="P8" s="266"/>
      <c r="Q8" s="245"/>
      <c r="R8" s="437"/>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66"/>
      <c r="L9" s="667"/>
      <c r="M9" s="667"/>
      <c r="N9" s="667"/>
      <c r="O9" s="668"/>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409"/>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410"/>
      <c r="N11" s="410"/>
      <c r="O11" s="413"/>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414"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377">
        <f>L14*M14</f>
        <v>0</v>
      </c>
      <c r="P14" s="293"/>
      <c r="Q14" s="245"/>
      <c r="R14" s="245"/>
      <c r="S14" s="245"/>
      <c r="T14" s="238"/>
      <c r="U14" s="241"/>
      <c r="V14" s="241"/>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379">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379">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379">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357"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358"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379">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379">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379">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356"/>
      <c r="K36" s="411"/>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216"/>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216"/>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244"/>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244"/>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247"/>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247"/>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249"/>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242"/>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242"/>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FfKHfqQtUVrVoUmks4uICjUFJ45fJWtdfxOVvw5iXqpEB3hIhe7tmXq31BCl50GMALl/f2Z1qyaji7JL8Ec3VQ==" saltValue="TMD+gJ1moOy8W+nqjPQgew==" spinCount="100000" sheet="1" scenarios="1" formatCells="0"/>
  <mergeCells count="62">
    <mergeCell ref="C13:I13"/>
    <mergeCell ref="M14:N14"/>
    <mergeCell ref="M32:N32"/>
    <mergeCell ref="M33:N33"/>
    <mergeCell ref="C21:H21"/>
    <mergeCell ref="M21:N21"/>
    <mergeCell ref="M23:N23"/>
    <mergeCell ref="M13:N13"/>
    <mergeCell ref="M15:N15"/>
    <mergeCell ref="M16:N16"/>
    <mergeCell ref="M17:N17"/>
    <mergeCell ref="C25:K25"/>
    <mergeCell ref="C26:K26"/>
    <mergeCell ref="C30:H30"/>
    <mergeCell ref="M22:N22"/>
    <mergeCell ref="C22:K22"/>
    <mergeCell ref="C9:J9"/>
    <mergeCell ref="J3:K3"/>
    <mergeCell ref="K7:O9"/>
    <mergeCell ref="K10:O10"/>
    <mergeCell ref="B95:P95"/>
    <mergeCell ref="H54:M54"/>
    <mergeCell ref="C31:H31"/>
    <mergeCell ref="C34:H34"/>
    <mergeCell ref="B94:P94"/>
    <mergeCell ref="H55:M55"/>
    <mergeCell ref="C35:H35"/>
    <mergeCell ref="C33:H33"/>
    <mergeCell ref="C39:O39"/>
    <mergeCell ref="C41:L41"/>
    <mergeCell ref="C44:O44"/>
    <mergeCell ref="M31:N31"/>
    <mergeCell ref="C43:O43"/>
    <mergeCell ref="M34:N34"/>
    <mergeCell ref="M26:N26"/>
    <mergeCell ref="M24:N24"/>
    <mergeCell ref="M25:N25"/>
    <mergeCell ref="C37:L37"/>
    <mergeCell ref="C32:H32"/>
    <mergeCell ref="M30:N30"/>
    <mergeCell ref="M35:N35"/>
    <mergeCell ref="C29:O29"/>
    <mergeCell ref="J30:K30"/>
    <mergeCell ref="J35:K35"/>
    <mergeCell ref="J31:K31"/>
    <mergeCell ref="J32:K32"/>
    <mergeCell ref="J33:K33"/>
    <mergeCell ref="J34:K34"/>
    <mergeCell ref="M2:O2"/>
    <mergeCell ref="O3:O4"/>
    <mergeCell ref="M3:N3"/>
    <mergeCell ref="M4:N4"/>
    <mergeCell ref="M5:O5"/>
    <mergeCell ref="C23:K23"/>
    <mergeCell ref="C24:K24"/>
    <mergeCell ref="C20:O20"/>
    <mergeCell ref="M18:N18"/>
    <mergeCell ref="C14:K14"/>
    <mergeCell ref="C18:K18"/>
    <mergeCell ref="C15:K15"/>
    <mergeCell ref="C16:K16"/>
    <mergeCell ref="C17:K17"/>
  </mergeCells>
  <phoneticPr fontId="0" type="noConversion"/>
  <printOptions horizontalCentered="1" verticalCentered="1"/>
  <pageMargins left="0.25" right="0" top="0.25" bottom="0.25" header="0.25" footer="0.2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444"/>
      <c r="E3" s="444"/>
      <c r="F3" s="444"/>
      <c r="G3" s="444"/>
      <c r="H3" s="444"/>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444"/>
      <c r="E4" s="444"/>
      <c r="F4" s="444"/>
      <c r="G4" s="444"/>
      <c r="H4" s="444"/>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444" t="s">
        <v>66</v>
      </c>
      <c r="D5" s="444"/>
      <c r="E5" s="444"/>
      <c r="F5" s="444"/>
      <c r="G5" s="444"/>
      <c r="H5" s="444"/>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444" t="s">
        <v>67</v>
      </c>
      <c r="D6" s="256" t="s">
        <v>71</v>
      </c>
      <c r="E6" s="214"/>
      <c r="F6" s="444" t="s">
        <v>72</v>
      </c>
      <c r="G6" s="214"/>
      <c r="H6" s="444"/>
      <c r="I6" s="82"/>
      <c r="J6" s="194"/>
      <c r="K6" s="194"/>
      <c r="L6" s="239"/>
      <c r="M6" s="374"/>
      <c r="N6" s="374"/>
      <c r="O6" s="427"/>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60"/>
      <c r="L7" s="661"/>
      <c r="M7" s="661"/>
      <c r="N7" s="661"/>
      <c r="O7" s="662"/>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63"/>
      <c r="L8" s="664"/>
      <c r="M8" s="664"/>
      <c r="N8" s="664"/>
      <c r="O8" s="665"/>
      <c r="P8" s="266"/>
      <c r="Q8" s="245"/>
      <c r="R8" s="443"/>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66"/>
      <c r="L9" s="667"/>
      <c r="M9" s="667"/>
      <c r="N9" s="667"/>
      <c r="O9" s="668"/>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443"/>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459"/>
      <c r="N11" s="459"/>
      <c r="O11" s="427"/>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469"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438">
        <f>L14*M14</f>
        <v>0</v>
      </c>
      <c r="P14" s="293"/>
      <c r="Q14" s="245"/>
      <c r="R14" s="245"/>
      <c r="S14" s="245"/>
      <c r="T14" s="238"/>
      <c r="U14" s="443"/>
      <c r="V14" s="443"/>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440">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440">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440">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463"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469"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440">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440">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440">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465"/>
      <c r="K36" s="465"/>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462"/>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462"/>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448"/>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448"/>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451"/>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451"/>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457"/>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446"/>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446"/>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p36kNZ+V4pL7y4Cy1ooc+1Ts0MFqoBADYn7vUTHNa3PnPPfLoH6m8y5i+FdQnlg7KomaSH6mX+SUMjzTbwcuhA==" saltValue="dgS/pFbT6avc2/Oi4T5Ung==" spinCount="100000" sheet="1" scenarios="1" formatCells="0"/>
  <mergeCells count="62">
    <mergeCell ref="C14:K14"/>
    <mergeCell ref="M14:N14"/>
    <mergeCell ref="M2:O2"/>
    <mergeCell ref="J3:K3"/>
    <mergeCell ref="M3:N3"/>
    <mergeCell ref="O3:O4"/>
    <mergeCell ref="M4:N4"/>
    <mergeCell ref="M5:O5"/>
    <mergeCell ref="K7:O9"/>
    <mergeCell ref="C9:J9"/>
    <mergeCell ref="K10:O10"/>
    <mergeCell ref="C13:I13"/>
    <mergeCell ref="M13:N13"/>
    <mergeCell ref="C22:K22"/>
    <mergeCell ref="M22:N22"/>
    <mergeCell ref="C15:K15"/>
    <mergeCell ref="M15:N15"/>
    <mergeCell ref="C16:K16"/>
    <mergeCell ref="M16:N16"/>
    <mergeCell ref="C17:K17"/>
    <mergeCell ref="M17:N17"/>
    <mergeCell ref="C18:K18"/>
    <mergeCell ref="M18:N18"/>
    <mergeCell ref="C20:O20"/>
    <mergeCell ref="C21:H21"/>
    <mergeCell ref="M21:N21"/>
    <mergeCell ref="C23:K23"/>
    <mergeCell ref="M23:N23"/>
    <mergeCell ref="C24:K24"/>
    <mergeCell ref="M24:N24"/>
    <mergeCell ref="C25:K25"/>
    <mergeCell ref="M25:N25"/>
    <mergeCell ref="C26:K26"/>
    <mergeCell ref="M26:N26"/>
    <mergeCell ref="C29:O29"/>
    <mergeCell ref="C30:H30"/>
    <mergeCell ref="J30:K30"/>
    <mergeCell ref="M30:N30"/>
    <mergeCell ref="C31:H31"/>
    <mergeCell ref="J31:K31"/>
    <mergeCell ref="M31:N31"/>
    <mergeCell ref="C32:H32"/>
    <mergeCell ref="J32:K32"/>
    <mergeCell ref="M32:N32"/>
    <mergeCell ref="C33:H33"/>
    <mergeCell ref="J33:K33"/>
    <mergeCell ref="M33:N33"/>
    <mergeCell ref="C34:H34"/>
    <mergeCell ref="J34:K34"/>
    <mergeCell ref="M34:N34"/>
    <mergeCell ref="B95:P95"/>
    <mergeCell ref="C35:H35"/>
    <mergeCell ref="J35:K35"/>
    <mergeCell ref="M35:N35"/>
    <mergeCell ref="C37:L37"/>
    <mergeCell ref="C39:O39"/>
    <mergeCell ref="C41:L41"/>
    <mergeCell ref="C43:O43"/>
    <mergeCell ref="C44:O44"/>
    <mergeCell ref="H54:M54"/>
    <mergeCell ref="H55:M55"/>
    <mergeCell ref="B94:P94"/>
  </mergeCells>
  <printOptions horizontalCentered="1" verticalCentered="1"/>
  <pageMargins left="0.25" right="0" top="0.25" bottom="0.25" header="0.25" footer="0.2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444"/>
      <c r="E3" s="444"/>
      <c r="F3" s="444"/>
      <c r="G3" s="444"/>
      <c r="H3" s="444"/>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444"/>
      <c r="E4" s="444"/>
      <c r="F4" s="444"/>
      <c r="G4" s="444"/>
      <c r="H4" s="444"/>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444" t="s">
        <v>66</v>
      </c>
      <c r="D5" s="444"/>
      <c r="E5" s="444"/>
      <c r="F5" s="444"/>
      <c r="G5" s="444"/>
      <c r="H5" s="444"/>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444" t="s">
        <v>67</v>
      </c>
      <c r="D6" s="256" t="s">
        <v>71</v>
      </c>
      <c r="E6" s="214"/>
      <c r="F6" s="444" t="s">
        <v>72</v>
      </c>
      <c r="G6" s="214"/>
      <c r="H6" s="444"/>
      <c r="I6" s="82"/>
      <c r="J6" s="194"/>
      <c r="K6" s="194"/>
      <c r="L6" s="239"/>
      <c r="M6" s="374"/>
      <c r="N6" s="374"/>
      <c r="O6" s="427"/>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60"/>
      <c r="L7" s="661"/>
      <c r="M7" s="661"/>
      <c r="N7" s="661"/>
      <c r="O7" s="662"/>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63"/>
      <c r="L8" s="664"/>
      <c r="M8" s="664"/>
      <c r="N8" s="664"/>
      <c r="O8" s="665"/>
      <c r="P8" s="266"/>
      <c r="Q8" s="245"/>
      <c r="R8" s="443"/>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66"/>
      <c r="L9" s="667"/>
      <c r="M9" s="667"/>
      <c r="N9" s="667"/>
      <c r="O9" s="668"/>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443"/>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459"/>
      <c r="N11" s="459"/>
      <c r="O11" s="427"/>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469"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438">
        <f>L14*M14</f>
        <v>0</v>
      </c>
      <c r="P14" s="293"/>
      <c r="Q14" s="245"/>
      <c r="R14" s="245"/>
      <c r="S14" s="245"/>
      <c r="T14" s="238"/>
      <c r="U14" s="443"/>
      <c r="V14" s="443"/>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440">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440">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440">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463"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469"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440">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440">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440">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465"/>
      <c r="K36" s="465"/>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462"/>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462"/>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448"/>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448"/>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451"/>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451"/>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457"/>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446"/>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446"/>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DIsIjaDbdSxpTyFGlkTmWrC86zTSH1TPypT9+Zgai1da7O5jQRayzjLyURaDEdjBkORkoMnl9ENsZmxW/9YYtA==" saltValue="xzw8edETc017RtJTtnohpw==" spinCount="100000" sheet="1" scenarios="1" formatCells="0"/>
  <mergeCells count="62">
    <mergeCell ref="C14:K14"/>
    <mergeCell ref="M14:N14"/>
    <mergeCell ref="M2:O2"/>
    <mergeCell ref="J3:K3"/>
    <mergeCell ref="M3:N3"/>
    <mergeCell ref="O3:O4"/>
    <mergeCell ref="M4:N4"/>
    <mergeCell ref="M5:O5"/>
    <mergeCell ref="K7:O9"/>
    <mergeCell ref="C9:J9"/>
    <mergeCell ref="K10:O10"/>
    <mergeCell ref="C13:I13"/>
    <mergeCell ref="M13:N13"/>
    <mergeCell ref="C22:K22"/>
    <mergeCell ref="M22:N22"/>
    <mergeCell ref="C15:K15"/>
    <mergeCell ref="M15:N15"/>
    <mergeCell ref="C16:K16"/>
    <mergeCell ref="M16:N16"/>
    <mergeCell ref="C17:K17"/>
    <mergeCell ref="M17:N17"/>
    <mergeCell ref="C18:K18"/>
    <mergeCell ref="M18:N18"/>
    <mergeCell ref="C20:O20"/>
    <mergeCell ref="C21:H21"/>
    <mergeCell ref="M21:N21"/>
    <mergeCell ref="C23:K23"/>
    <mergeCell ref="M23:N23"/>
    <mergeCell ref="C24:K24"/>
    <mergeCell ref="M24:N24"/>
    <mergeCell ref="C25:K25"/>
    <mergeCell ref="M25:N25"/>
    <mergeCell ref="C26:K26"/>
    <mergeCell ref="M26:N26"/>
    <mergeCell ref="C29:O29"/>
    <mergeCell ref="C30:H30"/>
    <mergeCell ref="J30:K30"/>
    <mergeCell ref="M30:N30"/>
    <mergeCell ref="C31:H31"/>
    <mergeCell ref="J31:K31"/>
    <mergeCell ref="M31:N31"/>
    <mergeCell ref="C32:H32"/>
    <mergeCell ref="J32:K32"/>
    <mergeCell ref="M32:N32"/>
    <mergeCell ref="C33:H33"/>
    <mergeCell ref="J33:K33"/>
    <mergeCell ref="M33:N33"/>
    <mergeCell ref="C34:H34"/>
    <mergeCell ref="J34:K34"/>
    <mergeCell ref="M34:N34"/>
    <mergeCell ref="B95:P95"/>
    <mergeCell ref="C35:H35"/>
    <mergeCell ref="J35:K35"/>
    <mergeCell ref="M35:N35"/>
    <mergeCell ref="C37:L37"/>
    <mergeCell ref="C39:O39"/>
    <mergeCell ref="C41:L41"/>
    <mergeCell ref="C43:O43"/>
    <mergeCell ref="C44:O44"/>
    <mergeCell ref="H54:M54"/>
    <mergeCell ref="H55:M55"/>
    <mergeCell ref="B94:P94"/>
  </mergeCells>
  <printOptions horizontalCentered="1" verticalCentered="1"/>
  <pageMargins left="0.25" right="0" top="0.25" bottom="0.25" header="0.25" footer="0.2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4"/>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33203125" style="86" customWidth="1"/>
    <col min="3" max="3" width="12.6640625" style="86" customWidth="1"/>
    <col min="4" max="4" width="5.33203125" style="86" customWidth="1"/>
    <col min="5" max="5" width="4.6640625" style="86" customWidth="1"/>
    <col min="6" max="6" width="2" style="86" customWidth="1"/>
    <col min="7" max="7" width="4.6640625" style="86" customWidth="1"/>
    <col min="8" max="8" width="7.109375" style="86" customWidth="1"/>
    <col min="9" max="9" width="11.44140625" style="86" customWidth="1"/>
    <col min="10" max="10" width="2.77734375" style="86" customWidth="1"/>
    <col min="11" max="11" width="8.77734375" style="86" customWidth="1"/>
    <col min="12" max="12" width="11.44140625" style="86" customWidth="1"/>
    <col min="13" max="13" width="6.109375" style="86" customWidth="1"/>
    <col min="14" max="14" width="5.5546875" style="86" customWidth="1"/>
    <col min="15" max="15" width="12.21875" style="86" customWidth="1"/>
    <col min="16" max="16" width="4.21875" style="86" customWidth="1"/>
    <col min="17" max="18" width="9" style="86" customWidth="1"/>
    <col min="19" max="19" width="9.109375" style="86" customWidth="1"/>
    <col min="20" max="20" width="11.33203125" style="86" customWidth="1"/>
    <col min="21" max="23" width="9" style="86" customWidth="1"/>
    <col min="24" max="24" width="8.5546875" style="86" customWidth="1"/>
    <col min="25" max="25" width="10.44140625" style="86" customWidth="1"/>
    <col min="26" max="26" width="7.6640625" style="86" customWidth="1"/>
    <col min="27" max="16384" width="8.88671875" style="86"/>
  </cols>
  <sheetData>
    <row r="1" spans="2:57" ht="9" customHeight="1" x14ac:dyDescent="0.25"/>
    <row r="2" spans="2:57" ht="13.95" customHeight="1" x14ac:dyDescent="0.25">
      <c r="B2" s="165"/>
      <c r="C2" s="166"/>
      <c r="D2" s="166"/>
      <c r="E2" s="166"/>
      <c r="F2" s="166"/>
      <c r="G2" s="166"/>
      <c r="H2" s="166"/>
      <c r="I2" s="166"/>
      <c r="J2" s="263"/>
      <c r="K2" s="263"/>
      <c r="L2" s="290"/>
      <c r="M2" s="821"/>
      <c r="N2" s="821"/>
      <c r="O2" s="822"/>
      <c r="P2" s="169"/>
      <c r="Q2" s="245"/>
      <c r="R2" s="245"/>
      <c r="S2" s="245"/>
      <c r="T2" s="245"/>
      <c r="U2" s="245"/>
      <c r="V2" s="245"/>
      <c r="W2" s="245"/>
      <c r="X2" s="245"/>
      <c r="Y2" s="245"/>
      <c r="Z2" s="245"/>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row>
    <row r="3" spans="2:57" ht="9" customHeight="1" x14ac:dyDescent="0.25">
      <c r="B3" s="170"/>
      <c r="C3" s="171" t="s">
        <v>64</v>
      </c>
      <c r="D3" s="505"/>
      <c r="E3" s="505"/>
      <c r="F3" s="505"/>
      <c r="G3" s="505"/>
      <c r="H3" s="505"/>
      <c r="I3" s="82"/>
      <c r="J3" s="658" t="s">
        <v>90</v>
      </c>
      <c r="K3" s="659"/>
      <c r="L3" s="261" t="str">
        <f>'Cover Page'!O3</f>
        <v>2-5-18</v>
      </c>
      <c r="M3" s="823"/>
      <c r="N3" s="823"/>
      <c r="O3" s="824"/>
      <c r="P3" s="266"/>
      <c r="Q3" s="245"/>
      <c r="R3" s="245"/>
      <c r="S3" s="245"/>
      <c r="T3" s="245"/>
      <c r="U3" s="245"/>
      <c r="V3" s="245"/>
      <c r="W3" s="245"/>
      <c r="X3" s="245"/>
      <c r="Y3" s="245"/>
      <c r="Z3" s="245"/>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row>
    <row r="4" spans="2:57" ht="9" customHeight="1" x14ac:dyDescent="0.25">
      <c r="B4" s="170"/>
      <c r="C4" s="83" t="s">
        <v>65</v>
      </c>
      <c r="D4" s="505"/>
      <c r="E4" s="505"/>
      <c r="F4" s="505"/>
      <c r="G4" s="505"/>
      <c r="H4" s="505"/>
      <c r="I4" s="82"/>
      <c r="J4" s="85"/>
      <c r="K4" s="85"/>
      <c r="L4" s="239"/>
      <c r="M4" s="823"/>
      <c r="N4" s="823"/>
      <c r="O4" s="825"/>
      <c r="P4" s="266"/>
      <c r="Q4" s="245"/>
      <c r="R4" s="245"/>
      <c r="S4" s="245"/>
      <c r="T4" s="245"/>
      <c r="U4" s="245"/>
      <c r="V4" s="245"/>
      <c r="W4" s="245"/>
      <c r="X4" s="245"/>
      <c r="Y4" s="245"/>
      <c r="Z4" s="245"/>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7" ht="9" customHeight="1" x14ac:dyDescent="0.25">
      <c r="B5" s="170"/>
      <c r="C5" s="505" t="s">
        <v>66</v>
      </c>
      <c r="D5" s="505"/>
      <c r="E5" s="505"/>
      <c r="F5" s="505"/>
      <c r="G5" s="505"/>
      <c r="H5" s="505"/>
      <c r="I5" s="82"/>
      <c r="J5" s="85"/>
      <c r="K5" s="85"/>
      <c r="L5" s="239"/>
      <c r="M5" s="823"/>
      <c r="N5" s="823"/>
      <c r="O5" s="826"/>
      <c r="P5" s="266"/>
      <c r="Q5" s="245"/>
      <c r="R5" s="245"/>
      <c r="S5" s="245"/>
      <c r="T5" s="245"/>
      <c r="U5" s="245"/>
      <c r="V5" s="245"/>
      <c r="W5" s="245"/>
      <c r="X5" s="245"/>
      <c r="Y5" s="245"/>
      <c r="Z5" s="245"/>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row>
    <row r="6" spans="2:57" ht="11.4" customHeight="1" x14ac:dyDescent="0.25">
      <c r="B6" s="170"/>
      <c r="C6" s="505" t="s">
        <v>67</v>
      </c>
      <c r="D6" s="256" t="s">
        <v>71</v>
      </c>
      <c r="E6" s="214"/>
      <c r="F6" s="505" t="s">
        <v>72</v>
      </c>
      <c r="G6" s="214"/>
      <c r="H6" s="505"/>
      <c r="I6" s="82"/>
      <c r="J6" s="194"/>
      <c r="K6" s="194"/>
      <c r="L6" s="239"/>
      <c r="M6" s="374"/>
      <c r="N6" s="374"/>
      <c r="O6" s="427"/>
      <c r="P6" s="266"/>
      <c r="Q6" s="245"/>
      <c r="R6" s="245"/>
      <c r="S6" s="245"/>
      <c r="T6" s="245"/>
      <c r="U6" s="245"/>
      <c r="V6" s="245"/>
      <c r="W6" s="245"/>
      <c r="X6" s="245"/>
      <c r="Y6" s="245"/>
      <c r="Z6" s="245"/>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2:57" ht="8.4" customHeight="1" x14ac:dyDescent="0.25">
      <c r="B7" s="170"/>
      <c r="C7" s="82"/>
      <c r="D7" s="82"/>
      <c r="E7" s="82"/>
      <c r="F7" s="82"/>
      <c r="G7" s="82"/>
      <c r="H7" s="82"/>
      <c r="I7" s="82"/>
      <c r="J7" s="85"/>
      <c r="K7" s="687"/>
      <c r="L7" s="688"/>
      <c r="M7" s="688"/>
      <c r="N7" s="688"/>
      <c r="O7" s="689"/>
      <c r="P7" s="266"/>
      <c r="Q7" s="245"/>
      <c r="R7" s="245"/>
      <c r="S7" s="245"/>
      <c r="T7" s="245"/>
      <c r="U7" s="245"/>
      <c r="V7" s="245"/>
      <c r="W7" s="245"/>
      <c r="X7" s="245"/>
      <c r="Y7" s="245"/>
      <c r="Z7" s="245"/>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row>
    <row r="8" spans="2:57" ht="7.8" customHeight="1" x14ac:dyDescent="0.25">
      <c r="B8" s="291"/>
      <c r="C8" s="82"/>
      <c r="D8" s="109"/>
      <c r="E8" s="109"/>
      <c r="F8" s="109"/>
      <c r="G8" s="109"/>
      <c r="H8" s="82"/>
      <c r="I8" s="82"/>
      <c r="J8" s="82"/>
      <c r="K8" s="690"/>
      <c r="L8" s="691"/>
      <c r="M8" s="691"/>
      <c r="N8" s="691"/>
      <c r="O8" s="692"/>
      <c r="P8" s="266"/>
      <c r="Q8" s="245"/>
      <c r="R8" s="504"/>
      <c r="S8" s="245"/>
      <c r="T8" s="245"/>
      <c r="U8" s="245"/>
      <c r="V8" s="245"/>
      <c r="W8" s="245"/>
      <c r="X8" s="245"/>
      <c r="Y8" s="245"/>
      <c r="Z8" s="245"/>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row>
    <row r="9" spans="2:57" ht="25.2" customHeight="1" x14ac:dyDescent="0.25">
      <c r="B9" s="170"/>
      <c r="C9" s="655" t="s">
        <v>127</v>
      </c>
      <c r="D9" s="656"/>
      <c r="E9" s="656"/>
      <c r="F9" s="656"/>
      <c r="G9" s="656"/>
      <c r="H9" s="656"/>
      <c r="I9" s="656"/>
      <c r="J9" s="657"/>
      <c r="K9" s="693"/>
      <c r="L9" s="694"/>
      <c r="M9" s="694"/>
      <c r="N9" s="694"/>
      <c r="O9" s="695"/>
      <c r="P9" s="423"/>
      <c r="Q9" s="207"/>
      <c r="R9" s="82"/>
      <c r="T9" s="82"/>
      <c r="U9" s="84"/>
      <c r="V9" s="82"/>
      <c r="W9" s="82"/>
      <c r="X9" s="82"/>
      <c r="Y9" s="82"/>
      <c r="Z9" s="82"/>
      <c r="AA9" s="96"/>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2:57" ht="20.399999999999999" customHeight="1" x14ac:dyDescent="0.25">
      <c r="B10" s="170"/>
      <c r="C10" s="82"/>
      <c r="D10" s="109"/>
      <c r="E10" s="109"/>
      <c r="F10" s="109"/>
      <c r="G10" s="109"/>
      <c r="H10" s="109"/>
      <c r="I10" s="109"/>
      <c r="J10" s="422"/>
      <c r="K10" s="669" t="s">
        <v>129</v>
      </c>
      <c r="L10" s="670"/>
      <c r="M10" s="670"/>
      <c r="N10" s="670"/>
      <c r="O10" s="671"/>
      <c r="P10" s="504"/>
      <c r="Q10" s="205"/>
      <c r="R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2:57" x14ac:dyDescent="0.25">
      <c r="B11" s="170"/>
      <c r="C11" s="84"/>
      <c r="D11" s="84"/>
      <c r="E11" s="84"/>
      <c r="F11" s="84"/>
      <c r="G11" s="84"/>
      <c r="H11" s="160"/>
      <c r="I11" s="82"/>
      <c r="J11" s="82"/>
      <c r="K11" s="82"/>
      <c r="L11" s="82"/>
      <c r="M11" s="508"/>
      <c r="N11" s="508"/>
      <c r="O11" s="427"/>
      <c r="P11" s="266"/>
      <c r="Q11" s="245"/>
      <c r="R11" s="245"/>
      <c r="S11" s="245"/>
      <c r="T11" s="245"/>
      <c r="U11" s="245"/>
      <c r="V11" s="245"/>
      <c r="W11" s="245"/>
      <c r="X11" s="245"/>
      <c r="Y11" s="245"/>
      <c r="Z11" s="245"/>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row>
    <row r="12" spans="2:57" ht="9" customHeight="1" x14ac:dyDescent="0.25">
      <c r="B12" s="170"/>
      <c r="C12" s="82"/>
      <c r="D12" s="82"/>
      <c r="E12" s="82"/>
      <c r="F12" s="82"/>
      <c r="G12" s="82"/>
      <c r="H12" s="109"/>
      <c r="I12" s="82"/>
      <c r="J12" s="82"/>
      <c r="K12" s="82"/>
      <c r="L12" s="82"/>
      <c r="M12" s="82"/>
      <c r="N12" s="82"/>
      <c r="O12" s="82"/>
      <c r="P12" s="266"/>
      <c r="Q12" s="245"/>
      <c r="R12" s="245"/>
      <c r="S12" s="245"/>
      <c r="T12" s="245"/>
      <c r="U12" s="245"/>
      <c r="V12" s="245"/>
      <c r="W12" s="245"/>
      <c r="X12" s="245"/>
      <c r="Y12" s="245"/>
      <c r="Z12" s="245"/>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2:57" ht="20.399999999999999" customHeight="1" thickBot="1" x14ac:dyDescent="0.3">
      <c r="B13" s="292"/>
      <c r="C13" s="680" t="s">
        <v>13</v>
      </c>
      <c r="D13" s="680"/>
      <c r="E13" s="680"/>
      <c r="F13" s="680"/>
      <c r="G13" s="680"/>
      <c r="H13" s="680"/>
      <c r="I13" s="680"/>
      <c r="J13" s="236"/>
      <c r="K13" s="236"/>
      <c r="L13" s="196" t="s">
        <v>4</v>
      </c>
      <c r="M13" s="647" t="s">
        <v>3</v>
      </c>
      <c r="N13" s="648"/>
      <c r="O13" s="512" t="s">
        <v>1</v>
      </c>
      <c r="P13" s="293"/>
      <c r="Q13" s="245"/>
      <c r="R13" s="245"/>
      <c r="S13" s="245"/>
      <c r="T13" s="237"/>
      <c r="U13" s="245"/>
      <c r="V13" s="245"/>
      <c r="W13" s="245"/>
      <c r="X13" s="245"/>
      <c r="Y13" s="245"/>
      <c r="Z13" s="245"/>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row>
    <row r="14" spans="2:57" ht="16.2" customHeight="1" thickTop="1" x14ac:dyDescent="0.25">
      <c r="B14" s="292"/>
      <c r="C14" s="630"/>
      <c r="D14" s="631"/>
      <c r="E14" s="631"/>
      <c r="F14" s="631"/>
      <c r="G14" s="631"/>
      <c r="H14" s="631"/>
      <c r="I14" s="631"/>
      <c r="J14" s="631"/>
      <c r="K14" s="632"/>
      <c r="L14" s="40">
        <v>0</v>
      </c>
      <c r="M14" s="681">
        <v>0</v>
      </c>
      <c r="N14" s="653"/>
      <c r="O14" s="438">
        <f>L14*M14</f>
        <v>0</v>
      </c>
      <c r="P14" s="293"/>
      <c r="Q14" s="245"/>
      <c r="R14" s="245"/>
      <c r="S14" s="245"/>
      <c r="T14" s="238"/>
      <c r="U14" s="504"/>
      <c r="V14" s="504"/>
      <c r="W14" s="245"/>
      <c r="X14" s="245"/>
      <c r="Y14" s="245"/>
      <c r="Z14" s="245"/>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row>
    <row r="15" spans="2:57" ht="16.2" customHeight="1" x14ac:dyDescent="0.25">
      <c r="B15" s="292"/>
      <c r="C15" s="636"/>
      <c r="D15" s="637"/>
      <c r="E15" s="637"/>
      <c r="F15" s="637"/>
      <c r="G15" s="637"/>
      <c r="H15" s="637"/>
      <c r="I15" s="637"/>
      <c r="J15" s="637"/>
      <c r="K15" s="638"/>
      <c r="L15" s="42">
        <v>0</v>
      </c>
      <c r="M15" s="646">
        <v>0</v>
      </c>
      <c r="N15" s="645"/>
      <c r="O15" s="440">
        <f t="shared" ref="O15:O18" si="0">L15*M15</f>
        <v>0</v>
      </c>
      <c r="P15" s="293"/>
      <c r="Q15" s="245"/>
      <c r="R15" s="245"/>
      <c r="S15" s="245"/>
      <c r="T15" s="238"/>
      <c r="U15" s="245"/>
      <c r="V15" s="245"/>
      <c r="W15" s="245"/>
      <c r="X15" s="245"/>
      <c r="Y15" s="245"/>
      <c r="Z15" s="245"/>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row>
    <row r="16" spans="2:57" ht="16.2" customHeight="1" x14ac:dyDescent="0.25">
      <c r="B16" s="292"/>
      <c r="C16" s="636"/>
      <c r="D16" s="637"/>
      <c r="E16" s="637"/>
      <c r="F16" s="637"/>
      <c r="G16" s="637"/>
      <c r="H16" s="637"/>
      <c r="I16" s="637"/>
      <c r="J16" s="637"/>
      <c r="K16" s="638"/>
      <c r="L16" s="42">
        <v>0</v>
      </c>
      <c r="M16" s="646">
        <v>0</v>
      </c>
      <c r="N16" s="645"/>
      <c r="O16" s="440">
        <f t="shared" si="0"/>
        <v>0</v>
      </c>
      <c r="P16" s="293"/>
      <c r="Q16" s="245"/>
      <c r="R16" s="245"/>
      <c r="S16" s="245"/>
      <c r="T16" s="238"/>
      <c r="U16" s="245"/>
      <c r="V16" s="245"/>
      <c r="W16" s="245"/>
      <c r="X16" s="245"/>
      <c r="Y16" s="245"/>
      <c r="Z16" s="245"/>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row>
    <row r="17" spans="2:55" ht="16.2" customHeight="1" x14ac:dyDescent="0.25">
      <c r="B17" s="292"/>
      <c r="C17" s="639"/>
      <c r="D17" s="640"/>
      <c r="E17" s="640"/>
      <c r="F17" s="640"/>
      <c r="G17" s="640"/>
      <c r="H17" s="640"/>
      <c r="I17" s="640"/>
      <c r="J17" s="640"/>
      <c r="K17" s="641"/>
      <c r="L17" s="63">
        <v>0</v>
      </c>
      <c r="M17" s="646">
        <v>0</v>
      </c>
      <c r="N17" s="645"/>
      <c r="O17" s="440">
        <f t="shared" si="0"/>
        <v>0</v>
      </c>
      <c r="P17" s="293"/>
      <c r="Q17" s="245"/>
      <c r="R17" s="245"/>
      <c r="S17" s="245"/>
      <c r="T17" s="238"/>
      <c r="U17" s="245"/>
      <c r="V17" s="245"/>
      <c r="W17" s="245"/>
      <c r="X17" s="245"/>
      <c r="Y17" s="245"/>
      <c r="Z17" s="245"/>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row>
    <row r="18" spans="2:55" ht="16.2" customHeight="1" thickBot="1" x14ac:dyDescent="0.3">
      <c r="B18" s="292"/>
      <c r="C18" s="633"/>
      <c r="D18" s="634"/>
      <c r="E18" s="634"/>
      <c r="F18" s="634"/>
      <c r="G18" s="634"/>
      <c r="H18" s="634"/>
      <c r="I18" s="634"/>
      <c r="J18" s="634"/>
      <c r="K18" s="635"/>
      <c r="L18" s="44">
        <v>0</v>
      </c>
      <c r="M18" s="628">
        <v>0</v>
      </c>
      <c r="N18" s="629"/>
      <c r="O18" s="197">
        <f t="shared" si="0"/>
        <v>0</v>
      </c>
      <c r="P18" s="293"/>
      <c r="Q18" s="245"/>
      <c r="R18" s="245"/>
      <c r="S18" s="245"/>
      <c r="T18" s="238"/>
      <c r="U18" s="245"/>
      <c r="V18" s="245"/>
      <c r="W18" s="245"/>
      <c r="X18" s="245"/>
      <c r="Y18" s="245"/>
      <c r="Z18" s="245"/>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row>
    <row r="19" spans="2:55" ht="18" customHeight="1" thickTop="1" x14ac:dyDescent="0.25">
      <c r="B19" s="292"/>
      <c r="C19" s="109"/>
      <c r="D19" s="109"/>
      <c r="E19" s="109"/>
      <c r="F19" s="109"/>
      <c r="G19" s="109"/>
      <c r="H19" s="109"/>
      <c r="I19" s="198"/>
      <c r="J19" s="109"/>
      <c r="K19" s="109"/>
      <c r="L19" s="109"/>
      <c r="M19" s="99"/>
      <c r="N19" s="199" t="s">
        <v>16</v>
      </c>
      <c r="O19" s="200">
        <f>SUM(O14:O18)</f>
        <v>0</v>
      </c>
      <c r="P19" s="293"/>
      <c r="Q19" s="245"/>
      <c r="R19" s="245"/>
      <c r="S19" s="245"/>
      <c r="T19" s="245"/>
      <c r="U19" s="245"/>
      <c r="V19" s="245"/>
      <c r="W19" s="245"/>
      <c r="X19" s="245"/>
      <c r="Y19" s="245"/>
      <c r="Z19" s="245"/>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row>
    <row r="20" spans="2:55" ht="15" customHeight="1" x14ac:dyDescent="0.25">
      <c r="B20" s="292"/>
      <c r="C20" s="625" t="s">
        <v>15</v>
      </c>
      <c r="D20" s="625"/>
      <c r="E20" s="625"/>
      <c r="F20" s="625"/>
      <c r="G20" s="625"/>
      <c r="H20" s="626"/>
      <c r="I20" s="626"/>
      <c r="J20" s="626"/>
      <c r="K20" s="627"/>
      <c r="L20" s="627"/>
      <c r="M20" s="627"/>
      <c r="N20" s="627"/>
      <c r="O20" s="627"/>
      <c r="P20" s="293"/>
      <c r="Q20" s="245"/>
      <c r="R20" s="245"/>
      <c r="S20" s="245"/>
      <c r="T20" s="245"/>
      <c r="U20" s="245"/>
      <c r="V20" s="245"/>
      <c r="W20" s="245"/>
      <c r="X20" s="245"/>
      <c r="Y20" s="245"/>
      <c r="Z20" s="245"/>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row>
    <row r="21" spans="2:55" ht="27" customHeight="1" thickBot="1" x14ac:dyDescent="0.3">
      <c r="B21" s="292"/>
      <c r="C21" s="682" t="s">
        <v>75</v>
      </c>
      <c r="D21" s="683"/>
      <c r="E21" s="683"/>
      <c r="F21" s="683"/>
      <c r="G21" s="683"/>
      <c r="H21" s="683"/>
      <c r="I21" s="201"/>
      <c r="J21" s="201"/>
      <c r="K21" s="201"/>
      <c r="L21" s="510" t="s">
        <v>116</v>
      </c>
      <c r="M21" s="647" t="s">
        <v>3</v>
      </c>
      <c r="N21" s="648"/>
      <c r="O21" s="196" t="s">
        <v>1</v>
      </c>
      <c r="P21" s="293"/>
      <c r="Q21" s="245"/>
      <c r="R21" s="245"/>
      <c r="S21" s="245"/>
      <c r="T21" s="237"/>
      <c r="U21" s="245"/>
      <c r="V21" s="245"/>
      <c r="W21" s="245"/>
      <c r="X21" s="245"/>
      <c r="Y21" s="245"/>
      <c r="Z21" s="245"/>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row>
    <row r="22" spans="2:55" ht="16.2" customHeight="1" thickTop="1" x14ac:dyDescent="0.25">
      <c r="B22" s="292"/>
      <c r="C22" s="621"/>
      <c r="D22" s="622"/>
      <c r="E22" s="622"/>
      <c r="F22" s="622"/>
      <c r="G22" s="622"/>
      <c r="H22" s="622"/>
      <c r="I22" s="622"/>
      <c r="J22" s="622"/>
      <c r="K22" s="624"/>
      <c r="L22" s="40">
        <v>0</v>
      </c>
      <c r="M22" s="681">
        <v>0</v>
      </c>
      <c r="N22" s="653"/>
      <c r="O22" s="438">
        <f>L22*M22</f>
        <v>0</v>
      </c>
      <c r="P22" s="293"/>
      <c r="Q22" s="245"/>
      <c r="R22" s="245"/>
      <c r="S22" s="245"/>
      <c r="T22" s="238"/>
      <c r="U22" s="245"/>
      <c r="V22" s="245"/>
      <c r="W22" s="245"/>
      <c r="X22" s="245"/>
      <c r="Y22" s="245"/>
      <c r="Z22" s="245"/>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 ht="16.2" customHeight="1" x14ac:dyDescent="0.25">
      <c r="B23" s="292"/>
      <c r="C23" s="621"/>
      <c r="D23" s="622"/>
      <c r="E23" s="622"/>
      <c r="F23" s="622"/>
      <c r="G23" s="622"/>
      <c r="H23" s="622"/>
      <c r="I23" s="622"/>
      <c r="J23" s="622"/>
      <c r="K23" s="623"/>
      <c r="L23" s="42">
        <v>0</v>
      </c>
      <c r="M23" s="646">
        <v>0</v>
      </c>
      <c r="N23" s="645"/>
      <c r="O23" s="440">
        <f t="shared" ref="O23:O26" si="1">L23*M23</f>
        <v>0</v>
      </c>
      <c r="P23" s="293"/>
      <c r="Q23" s="245"/>
      <c r="R23" s="245"/>
      <c r="S23" s="245"/>
      <c r="T23" s="238"/>
      <c r="U23" s="245"/>
      <c r="V23" s="245"/>
      <c r="W23" s="245"/>
      <c r="X23" s="245"/>
      <c r="Y23" s="245"/>
      <c r="Z23" s="245"/>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4" spans="2:55" ht="16.2" customHeight="1" x14ac:dyDescent="0.25">
      <c r="B24" s="292"/>
      <c r="C24" s="621"/>
      <c r="D24" s="622"/>
      <c r="E24" s="622"/>
      <c r="F24" s="622"/>
      <c r="G24" s="622"/>
      <c r="H24" s="622"/>
      <c r="I24" s="622"/>
      <c r="J24" s="622"/>
      <c r="K24" s="624"/>
      <c r="L24" s="42">
        <v>0</v>
      </c>
      <c r="M24" s="646">
        <v>0</v>
      </c>
      <c r="N24" s="645"/>
      <c r="O24" s="440">
        <f t="shared" si="1"/>
        <v>0</v>
      </c>
      <c r="P24" s="293"/>
      <c r="Q24" s="245"/>
      <c r="R24" s="245"/>
      <c r="S24" s="245"/>
      <c r="T24" s="238"/>
      <c r="U24" s="245"/>
      <c r="V24" s="245"/>
      <c r="W24" s="245"/>
      <c r="X24" s="245"/>
      <c r="Y24" s="245"/>
      <c r="Z24" s="245"/>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row>
    <row r="25" spans="2:55" ht="16.2" customHeight="1" x14ac:dyDescent="0.25">
      <c r="B25" s="292"/>
      <c r="C25" s="621"/>
      <c r="D25" s="622"/>
      <c r="E25" s="622"/>
      <c r="F25" s="622"/>
      <c r="G25" s="622"/>
      <c r="H25" s="622"/>
      <c r="I25" s="622"/>
      <c r="J25" s="622"/>
      <c r="K25" s="624"/>
      <c r="L25" s="63">
        <v>0</v>
      </c>
      <c r="M25" s="646">
        <v>0</v>
      </c>
      <c r="N25" s="645"/>
      <c r="O25" s="440">
        <f t="shared" si="1"/>
        <v>0</v>
      </c>
      <c r="P25" s="293"/>
      <c r="Q25" s="245"/>
      <c r="R25" s="245"/>
      <c r="S25" s="245"/>
      <c r="T25" s="238"/>
      <c r="U25" s="245"/>
      <c r="V25" s="245"/>
      <c r="W25" s="245"/>
      <c r="X25" s="245"/>
      <c r="Y25" s="245"/>
      <c r="Z25" s="245"/>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row>
    <row r="26" spans="2:55" ht="16.2" customHeight="1" thickBot="1" x14ac:dyDescent="0.3">
      <c r="B26" s="292"/>
      <c r="C26" s="684"/>
      <c r="D26" s="685"/>
      <c r="E26" s="685"/>
      <c r="F26" s="685"/>
      <c r="G26" s="685"/>
      <c r="H26" s="685"/>
      <c r="I26" s="685"/>
      <c r="J26" s="685"/>
      <c r="K26" s="686"/>
      <c r="L26" s="44">
        <v>0</v>
      </c>
      <c r="M26" s="628">
        <v>0</v>
      </c>
      <c r="N26" s="629"/>
      <c r="O26" s="197">
        <f t="shared" si="1"/>
        <v>0</v>
      </c>
      <c r="P26" s="293"/>
      <c r="Q26" s="245"/>
      <c r="R26" s="245"/>
      <c r="S26" s="245"/>
      <c r="T26" s="238"/>
      <c r="U26" s="245"/>
      <c r="V26" s="245"/>
      <c r="W26" s="245"/>
      <c r="X26" s="245"/>
      <c r="Y26" s="245"/>
      <c r="Z26" s="245"/>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row>
    <row r="27" spans="2:55" ht="18" customHeight="1" thickTop="1" x14ac:dyDescent="0.25">
      <c r="B27" s="292"/>
      <c r="C27" s="109"/>
      <c r="D27" s="109"/>
      <c r="E27" s="109"/>
      <c r="F27" s="109"/>
      <c r="G27" s="109"/>
      <c r="H27" s="109"/>
      <c r="I27" s="109"/>
      <c r="J27" s="109"/>
      <c r="K27" s="109"/>
      <c r="L27" s="109"/>
      <c r="M27" s="99"/>
      <c r="N27" s="199" t="s">
        <v>17</v>
      </c>
      <c r="O27" s="200">
        <f>SUM(O22:O26)</f>
        <v>0</v>
      </c>
      <c r="P27" s="293"/>
      <c r="Q27" s="245"/>
      <c r="R27" s="245"/>
      <c r="S27" s="245"/>
      <c r="T27" s="245"/>
      <c r="U27" s="245"/>
      <c r="V27" s="245"/>
      <c r="W27" s="245"/>
      <c r="X27" s="245"/>
      <c r="Y27" s="245"/>
      <c r="Z27" s="245"/>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row>
    <row r="28" spans="2:55" ht="3.6" customHeight="1" x14ac:dyDescent="0.25">
      <c r="B28" s="292"/>
      <c r="C28" s="109"/>
      <c r="D28" s="109"/>
      <c r="E28" s="109"/>
      <c r="F28" s="109"/>
      <c r="G28" s="109"/>
      <c r="H28" s="109"/>
      <c r="I28" s="109"/>
      <c r="J28" s="109"/>
      <c r="K28" s="109"/>
      <c r="L28" s="109"/>
      <c r="M28" s="109"/>
      <c r="N28" s="109"/>
      <c r="O28" s="109"/>
      <c r="P28" s="293"/>
      <c r="Q28" s="245"/>
      <c r="R28" s="245"/>
      <c r="S28" s="245"/>
      <c r="T28" s="245"/>
      <c r="U28" s="245"/>
      <c r="V28" s="245"/>
      <c r="W28" s="245"/>
      <c r="X28" s="245"/>
      <c r="Y28" s="245"/>
      <c r="Z28" s="245"/>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row>
    <row r="29" spans="2:55" ht="23.4" customHeight="1" x14ac:dyDescent="0.25">
      <c r="B29" s="292"/>
      <c r="C29" s="577" t="s">
        <v>14</v>
      </c>
      <c r="D29" s="577"/>
      <c r="E29" s="577"/>
      <c r="F29" s="577"/>
      <c r="G29" s="577"/>
      <c r="H29" s="578"/>
      <c r="I29" s="578"/>
      <c r="J29" s="578"/>
      <c r="K29" s="578"/>
      <c r="L29" s="578"/>
      <c r="M29" s="578"/>
      <c r="N29" s="578"/>
      <c r="O29" s="578"/>
      <c r="P29" s="293"/>
      <c r="Q29" s="245"/>
      <c r="R29" s="245"/>
      <c r="S29" s="245"/>
      <c r="T29" s="245"/>
      <c r="U29" s="245"/>
      <c r="V29" s="245"/>
      <c r="W29" s="245"/>
      <c r="X29" s="245"/>
      <c r="Y29" s="245"/>
      <c r="Z29" s="245"/>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row>
    <row r="30" spans="2:55" ht="26.4" customHeight="1" thickBot="1" x14ac:dyDescent="0.3">
      <c r="B30" s="292"/>
      <c r="C30" s="682" t="s">
        <v>76</v>
      </c>
      <c r="D30" s="682"/>
      <c r="E30" s="682"/>
      <c r="F30" s="682"/>
      <c r="G30" s="682"/>
      <c r="H30" s="682"/>
      <c r="I30" s="196" t="s">
        <v>11</v>
      </c>
      <c r="J30" s="647" t="s">
        <v>20</v>
      </c>
      <c r="K30" s="650"/>
      <c r="L30" s="196" t="s">
        <v>12</v>
      </c>
      <c r="M30" s="647" t="s">
        <v>88</v>
      </c>
      <c r="N30" s="648"/>
      <c r="O30" s="512" t="s">
        <v>1</v>
      </c>
      <c r="P30" s="293"/>
      <c r="Q30" s="245"/>
      <c r="R30" s="245"/>
      <c r="S30" s="245"/>
      <c r="T30" s="245"/>
      <c r="U30" s="245"/>
      <c r="V30" s="245"/>
      <c r="W30" s="245"/>
      <c r="X30" s="245"/>
      <c r="Y30" s="245"/>
      <c r="Z30" s="245"/>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row>
    <row r="31" spans="2:55" ht="16.2" customHeight="1" thickTop="1" x14ac:dyDescent="0.25">
      <c r="B31" s="292"/>
      <c r="C31" s="630"/>
      <c r="D31" s="672"/>
      <c r="E31" s="672"/>
      <c r="F31" s="672"/>
      <c r="G31" s="672"/>
      <c r="H31" s="673"/>
      <c r="I31" s="76"/>
      <c r="J31" s="652">
        <v>0</v>
      </c>
      <c r="K31" s="653"/>
      <c r="L31" s="40">
        <v>0</v>
      </c>
      <c r="M31" s="679">
        <v>0</v>
      </c>
      <c r="N31" s="653"/>
      <c r="O31" s="202">
        <f>(J31*L31)+M31</f>
        <v>0</v>
      </c>
      <c r="P31" s="293"/>
      <c r="Q31" s="245"/>
      <c r="R31" s="245"/>
      <c r="S31" s="245"/>
      <c r="T31" s="245"/>
      <c r="U31" s="245"/>
      <c r="V31" s="245"/>
      <c r="W31" s="245"/>
      <c r="X31" s="245"/>
      <c r="Y31" s="245"/>
      <c r="Z31" s="245"/>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row>
    <row r="32" spans="2:55" ht="16.2" customHeight="1" x14ac:dyDescent="0.25">
      <c r="B32" s="292"/>
      <c r="C32" s="636"/>
      <c r="D32" s="637"/>
      <c r="E32" s="637"/>
      <c r="F32" s="637"/>
      <c r="G32" s="637"/>
      <c r="H32" s="638"/>
      <c r="I32" s="77"/>
      <c r="J32" s="654">
        <v>0</v>
      </c>
      <c r="K32" s="645"/>
      <c r="L32" s="42">
        <v>0</v>
      </c>
      <c r="M32" s="644">
        <v>0</v>
      </c>
      <c r="N32" s="645"/>
      <c r="O32" s="440">
        <f t="shared" ref="O32:O35" si="2">(J32*L32)+M32</f>
        <v>0</v>
      </c>
      <c r="P32" s="293"/>
      <c r="Q32" s="245"/>
      <c r="R32" s="245"/>
      <c r="S32" s="245"/>
      <c r="T32" s="245"/>
      <c r="U32" s="245"/>
      <c r="V32" s="245"/>
      <c r="W32" s="245"/>
      <c r="X32" s="245"/>
      <c r="Y32" s="245"/>
      <c r="Z32" s="245"/>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row>
    <row r="33" spans="1:55" ht="16.2" customHeight="1" x14ac:dyDescent="0.25">
      <c r="B33" s="292"/>
      <c r="C33" s="636"/>
      <c r="D33" s="674"/>
      <c r="E33" s="674"/>
      <c r="F33" s="674"/>
      <c r="G33" s="674"/>
      <c r="H33" s="675"/>
      <c r="I33" s="78"/>
      <c r="J33" s="654">
        <v>0</v>
      </c>
      <c r="K33" s="645"/>
      <c r="L33" s="42">
        <v>0</v>
      </c>
      <c r="M33" s="644">
        <v>0</v>
      </c>
      <c r="N33" s="645"/>
      <c r="O33" s="440">
        <f t="shared" si="2"/>
        <v>0</v>
      </c>
      <c r="P33" s="293"/>
      <c r="Q33" s="245"/>
      <c r="R33" s="245"/>
      <c r="S33" s="245"/>
      <c r="T33" s="245"/>
      <c r="U33" s="245"/>
      <c r="V33" s="245"/>
      <c r="W33" s="245"/>
      <c r="X33" s="245"/>
      <c r="Y33" s="245"/>
      <c r="Z33" s="245"/>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row>
    <row r="34" spans="1:55" ht="16.2" customHeight="1" x14ac:dyDescent="0.25">
      <c r="B34" s="292"/>
      <c r="C34" s="636"/>
      <c r="D34" s="674"/>
      <c r="E34" s="674"/>
      <c r="F34" s="674"/>
      <c r="G34" s="674"/>
      <c r="H34" s="675"/>
      <c r="I34" s="77"/>
      <c r="J34" s="654">
        <v>0</v>
      </c>
      <c r="K34" s="645"/>
      <c r="L34" s="63">
        <v>0</v>
      </c>
      <c r="M34" s="644">
        <v>0</v>
      </c>
      <c r="N34" s="645"/>
      <c r="O34" s="440">
        <f t="shared" si="2"/>
        <v>0</v>
      </c>
      <c r="P34" s="293"/>
      <c r="Q34" s="245"/>
      <c r="R34" s="245"/>
      <c r="S34" s="245"/>
      <c r="T34" s="245"/>
      <c r="U34" s="245"/>
      <c r="V34" s="245"/>
      <c r="W34" s="245"/>
      <c r="X34" s="245"/>
      <c r="Y34" s="245"/>
      <c r="Z34" s="245"/>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row>
    <row r="35" spans="1:55" ht="16.2" customHeight="1" thickBot="1" x14ac:dyDescent="0.3">
      <c r="B35" s="292"/>
      <c r="C35" s="633"/>
      <c r="D35" s="676"/>
      <c r="E35" s="676"/>
      <c r="F35" s="676"/>
      <c r="G35" s="676"/>
      <c r="H35" s="677"/>
      <c r="I35" s="79"/>
      <c r="J35" s="651">
        <v>0</v>
      </c>
      <c r="K35" s="629"/>
      <c r="L35" s="44">
        <v>0</v>
      </c>
      <c r="M35" s="649">
        <v>0</v>
      </c>
      <c r="N35" s="629"/>
      <c r="O35" s="203">
        <f t="shared" si="2"/>
        <v>0</v>
      </c>
      <c r="P35" s="293"/>
      <c r="Q35" s="245"/>
      <c r="R35" s="245"/>
      <c r="S35" s="245"/>
      <c r="T35" s="245"/>
      <c r="U35" s="245"/>
      <c r="V35" s="245"/>
      <c r="W35" s="245"/>
      <c r="X35" s="245"/>
      <c r="Y35" s="245"/>
      <c r="Z35" s="245"/>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row>
    <row r="36" spans="1:55" ht="18" customHeight="1" thickTop="1" x14ac:dyDescent="0.25">
      <c r="B36" s="292"/>
      <c r="C36" s="109"/>
      <c r="D36" s="109"/>
      <c r="E36" s="109"/>
      <c r="F36" s="109"/>
      <c r="G36" s="109"/>
      <c r="H36" s="109"/>
      <c r="I36" s="109"/>
      <c r="J36" s="509"/>
      <c r="K36" s="509"/>
      <c r="L36" s="109"/>
      <c r="M36" s="99"/>
      <c r="N36" s="204" t="s">
        <v>19</v>
      </c>
      <c r="O36" s="200">
        <f>SUM(O31:O35)</f>
        <v>0</v>
      </c>
      <c r="P36" s="293"/>
      <c r="Q36" s="245"/>
      <c r="R36" s="245"/>
      <c r="S36" s="245"/>
      <c r="T36" s="245"/>
      <c r="U36" s="245"/>
      <c r="V36" s="245"/>
      <c r="W36" s="245"/>
      <c r="X36" s="245"/>
      <c r="Y36" s="245"/>
      <c r="Z36" s="245"/>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row>
    <row r="37" spans="1:55" ht="17.399999999999999" customHeight="1" x14ac:dyDescent="0.25">
      <c r="B37" s="292"/>
      <c r="C37" s="625" t="s">
        <v>24</v>
      </c>
      <c r="D37" s="625"/>
      <c r="E37" s="625"/>
      <c r="F37" s="625"/>
      <c r="G37" s="625"/>
      <c r="H37" s="626"/>
      <c r="I37" s="626"/>
      <c r="J37" s="626"/>
      <c r="K37" s="626"/>
      <c r="L37" s="626"/>
      <c r="M37" s="96"/>
      <c r="N37" s="96"/>
      <c r="O37" s="380"/>
      <c r="P37" s="293"/>
      <c r="Q37" s="245"/>
      <c r="R37" s="245"/>
      <c r="S37" s="245"/>
      <c r="T37" s="245"/>
      <c r="U37" s="245"/>
      <c r="V37" s="245"/>
      <c r="W37" s="245"/>
      <c r="X37" s="245"/>
      <c r="Y37" s="245"/>
      <c r="Z37" s="245"/>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row>
    <row r="38" spans="1:55" ht="13.2" customHeight="1" x14ac:dyDescent="0.25">
      <c r="B38" s="292"/>
      <c r="C38" s="109"/>
      <c r="D38" s="109"/>
      <c r="E38" s="109"/>
      <c r="F38" s="109"/>
      <c r="G38" s="109"/>
      <c r="H38" s="99"/>
      <c r="I38" s="511"/>
      <c r="J38" s="96"/>
      <c r="K38" s="96"/>
      <c r="L38" s="96"/>
      <c r="M38" s="99"/>
      <c r="N38" s="93" t="s">
        <v>25</v>
      </c>
      <c r="O38" s="217">
        <f>O19+O27+O36</f>
        <v>0</v>
      </c>
      <c r="P38" s="293"/>
      <c r="Q38" s="245"/>
      <c r="R38" s="245"/>
      <c r="S38" s="245"/>
      <c r="T38" s="245"/>
      <c r="U38" s="245"/>
      <c r="V38" s="245"/>
      <c r="W38" s="245"/>
      <c r="X38" s="245"/>
      <c r="Y38" s="245"/>
      <c r="Z38" s="245"/>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row>
    <row r="39" spans="1:55" ht="16.8" customHeight="1" x14ac:dyDescent="0.25">
      <c r="B39" s="292"/>
      <c r="C39" s="625" t="s">
        <v>18</v>
      </c>
      <c r="D39" s="625"/>
      <c r="E39" s="625"/>
      <c r="F39" s="625"/>
      <c r="G39" s="625"/>
      <c r="H39" s="626"/>
      <c r="I39" s="626"/>
      <c r="J39" s="626"/>
      <c r="K39" s="626"/>
      <c r="L39" s="626"/>
      <c r="M39" s="626"/>
      <c r="N39" s="626"/>
      <c r="O39" s="626"/>
      <c r="P39" s="293"/>
      <c r="Q39" s="245"/>
      <c r="R39" s="245"/>
      <c r="S39" s="245"/>
      <c r="T39" s="245"/>
      <c r="U39" s="245"/>
      <c r="V39" s="245"/>
      <c r="W39" s="245"/>
      <c r="X39" s="245"/>
      <c r="Y39" s="245"/>
      <c r="Z39" s="245"/>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row>
    <row r="40" spans="1:55" ht="15.6" customHeight="1" x14ac:dyDescent="0.25">
      <c r="B40" s="292"/>
      <c r="C40" s="109"/>
      <c r="D40" s="109"/>
      <c r="E40" s="109"/>
      <c r="F40" s="109"/>
      <c r="G40" s="109"/>
      <c r="H40" s="96"/>
      <c r="I40" s="96"/>
      <c r="J40" s="96"/>
      <c r="K40" s="96"/>
      <c r="L40" s="511"/>
      <c r="M40" s="99"/>
      <c r="N40" s="93" t="s">
        <v>23</v>
      </c>
      <c r="O40" s="235">
        <v>0</v>
      </c>
      <c r="P40" s="293"/>
      <c r="Q40" s="245"/>
      <c r="R40" s="245"/>
      <c r="S40" s="245"/>
      <c r="T40" s="245"/>
      <c r="U40" s="245"/>
      <c r="V40" s="245"/>
      <c r="W40" s="245"/>
      <c r="X40" s="245"/>
      <c r="Y40" s="245"/>
      <c r="Z40" s="245"/>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row>
    <row r="41" spans="1:55" ht="18" customHeight="1" x14ac:dyDescent="0.25">
      <c r="B41" s="292"/>
      <c r="C41" s="625" t="s">
        <v>21</v>
      </c>
      <c r="D41" s="625"/>
      <c r="E41" s="625"/>
      <c r="F41" s="625"/>
      <c r="G41" s="625"/>
      <c r="H41" s="626"/>
      <c r="I41" s="626"/>
      <c r="J41" s="626"/>
      <c r="K41" s="626"/>
      <c r="L41" s="626"/>
      <c r="M41" s="96"/>
      <c r="N41" s="96"/>
      <c r="O41" s="158"/>
      <c r="P41" s="293"/>
      <c r="Q41" s="245"/>
      <c r="R41" s="245"/>
      <c r="S41" s="245"/>
      <c r="T41" s="245"/>
      <c r="U41" s="245"/>
      <c r="V41" s="245"/>
      <c r="W41" s="245"/>
      <c r="X41" s="245"/>
      <c r="Y41" s="245"/>
      <c r="Z41" s="245"/>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row>
    <row r="42" spans="1:55" ht="16.2" customHeight="1" x14ac:dyDescent="0.25">
      <c r="B42" s="292"/>
      <c r="C42" s="109"/>
      <c r="D42" s="96"/>
      <c r="E42" s="96"/>
      <c r="F42" s="96"/>
      <c r="G42" s="96"/>
      <c r="H42" s="96"/>
      <c r="I42" s="96"/>
      <c r="J42" s="96"/>
      <c r="K42" s="96"/>
      <c r="L42" s="96"/>
      <c r="M42" s="99"/>
      <c r="N42" s="93" t="s">
        <v>22</v>
      </c>
      <c r="O42" s="381">
        <f>IF((O38-O40)&gt;0,(O38-O40),0)</f>
        <v>0</v>
      </c>
      <c r="P42" s="293"/>
      <c r="Q42" s="245"/>
      <c r="R42" s="245"/>
      <c r="S42" s="245"/>
      <c r="T42" s="245"/>
      <c r="U42" s="245"/>
      <c r="V42" s="245"/>
      <c r="W42" s="245"/>
      <c r="X42" s="245"/>
      <c r="Y42" s="245"/>
      <c r="Z42" s="245"/>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row>
    <row r="43" spans="1:55" ht="30" customHeight="1" x14ac:dyDescent="0.25">
      <c r="B43" s="292"/>
      <c r="C43" s="642" t="s">
        <v>119</v>
      </c>
      <c r="D43" s="643"/>
      <c r="E43" s="643"/>
      <c r="F43" s="643"/>
      <c r="G43" s="643"/>
      <c r="H43" s="643"/>
      <c r="I43" s="643"/>
      <c r="J43" s="643"/>
      <c r="K43" s="643"/>
      <c r="L43" s="643"/>
      <c r="M43" s="643"/>
      <c r="N43" s="643"/>
      <c r="O43" s="643"/>
      <c r="P43" s="293"/>
      <c r="Q43" s="245"/>
      <c r="R43" s="245"/>
      <c r="S43" s="245"/>
      <c r="T43" s="245"/>
      <c r="U43" s="245"/>
      <c r="V43" s="245"/>
      <c r="W43" s="245"/>
      <c r="X43" s="245"/>
      <c r="Y43" s="245"/>
      <c r="Z43" s="245"/>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row>
    <row r="44" spans="1:55" ht="30" customHeight="1" x14ac:dyDescent="0.25">
      <c r="B44" s="294"/>
      <c r="C44" s="678" t="s">
        <v>81</v>
      </c>
      <c r="D44" s="578"/>
      <c r="E44" s="578"/>
      <c r="F44" s="578"/>
      <c r="G44" s="578"/>
      <c r="H44" s="578"/>
      <c r="I44" s="578"/>
      <c r="J44" s="578"/>
      <c r="K44" s="578"/>
      <c r="L44" s="578"/>
      <c r="M44" s="578"/>
      <c r="N44" s="578"/>
      <c r="O44" s="578"/>
      <c r="P44" s="295"/>
      <c r="Q44" s="245"/>
      <c r="R44" s="245"/>
      <c r="S44" s="245"/>
      <c r="T44" s="245"/>
      <c r="U44" s="245"/>
      <c r="V44" s="245"/>
      <c r="W44" s="245"/>
      <c r="X44" s="245"/>
      <c r="Y44" s="245"/>
      <c r="Z44" s="24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row>
    <row r="45" spans="1:55" ht="13.8" customHeight="1" x14ac:dyDescent="0.25">
      <c r="B45" s="180"/>
      <c r="C45" s="181"/>
      <c r="D45" s="296"/>
      <c r="E45" s="296"/>
      <c r="F45" s="296"/>
      <c r="G45" s="296"/>
      <c r="H45" s="181"/>
      <c r="I45" s="181"/>
      <c r="J45" s="181"/>
      <c r="K45" s="181"/>
      <c r="L45" s="181"/>
      <c r="M45" s="181"/>
      <c r="N45" s="181"/>
      <c r="O45" s="181"/>
      <c r="P45" s="184"/>
      <c r="Q45" s="245"/>
      <c r="R45" s="245"/>
      <c r="S45" s="245"/>
      <c r="T45" s="245"/>
      <c r="U45" s="245"/>
      <c r="V45" s="245"/>
      <c r="W45" s="245"/>
      <c r="X45" s="245"/>
      <c r="Y45" s="245"/>
      <c r="Z45" s="24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row>
    <row r="46" spans="1:55" x14ac:dyDescent="0.25">
      <c r="D46" s="31"/>
      <c r="E46" s="31"/>
      <c r="F46" s="31"/>
      <c r="G46" s="31"/>
      <c r="Q46" s="245"/>
      <c r="R46" s="245"/>
      <c r="S46" s="245"/>
      <c r="T46" s="245"/>
      <c r="U46" s="245"/>
      <c r="V46" s="245"/>
      <c r="W46" s="245"/>
      <c r="X46" s="245"/>
      <c r="Y46" s="245"/>
      <c r="Z46" s="24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row>
    <row r="47" spans="1:55" x14ac:dyDescent="0.25">
      <c r="A47" s="82"/>
      <c r="B47" s="82"/>
      <c r="C47" s="82"/>
      <c r="D47" s="82"/>
      <c r="E47" s="82"/>
      <c r="F47" s="82"/>
      <c r="G47" s="82"/>
      <c r="H47" s="82"/>
      <c r="I47" s="82"/>
      <c r="J47" s="82"/>
      <c r="K47" s="82"/>
      <c r="L47" s="82"/>
      <c r="M47" s="90"/>
      <c r="N47" s="90"/>
      <c r="O47" s="82"/>
      <c r="P47" s="82"/>
      <c r="Q47" s="245"/>
      <c r="R47" s="245"/>
      <c r="S47" s="245"/>
      <c r="T47" s="245"/>
      <c r="U47" s="245"/>
      <c r="V47" s="245"/>
      <c r="W47" s="245"/>
      <c r="X47" s="245"/>
      <c r="Y47" s="245"/>
      <c r="Z47" s="24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row>
    <row r="48" spans="1:55" x14ac:dyDescent="0.25">
      <c r="A48" s="82"/>
      <c r="B48" s="82"/>
      <c r="C48" s="82"/>
      <c r="D48" s="160"/>
      <c r="E48" s="160"/>
      <c r="F48" s="160"/>
      <c r="G48" s="160"/>
      <c r="H48" s="31"/>
      <c r="I48" s="82"/>
      <c r="J48" s="82"/>
      <c r="K48" s="82"/>
      <c r="L48" s="82"/>
      <c r="M48" s="82"/>
      <c r="N48" s="82"/>
      <c r="O48" s="82"/>
      <c r="P48" s="82"/>
      <c r="Q48" s="245"/>
      <c r="R48" s="245"/>
      <c r="S48" s="245"/>
      <c r="T48" s="245"/>
      <c r="U48" s="245"/>
      <c r="V48" s="245"/>
      <c r="W48" s="245"/>
      <c r="X48" s="245"/>
      <c r="Y48" s="245"/>
      <c r="Z48" s="24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row>
    <row r="49" spans="1:55" ht="17.399999999999999" x14ac:dyDescent="0.3">
      <c r="A49" s="82"/>
      <c r="B49" s="159"/>
      <c r="C49" s="82"/>
      <c r="D49" s="82"/>
      <c r="E49" s="82"/>
      <c r="F49" s="82"/>
      <c r="G49" s="82"/>
      <c r="H49" s="82"/>
      <c r="I49" s="82"/>
      <c r="J49" s="82"/>
      <c r="K49" s="82"/>
      <c r="L49" s="82"/>
      <c r="M49" s="82"/>
      <c r="N49" s="82"/>
      <c r="O49" s="161"/>
      <c r="P49" s="82"/>
      <c r="Q49" s="245"/>
      <c r="R49" s="245"/>
      <c r="S49" s="245"/>
      <c r="T49" s="245"/>
      <c r="U49" s="245"/>
      <c r="V49" s="245"/>
      <c r="W49" s="245"/>
      <c r="X49" s="245"/>
      <c r="Y49" s="245"/>
      <c r="Z49" s="24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row>
    <row r="50" spans="1:55" x14ac:dyDescent="0.25">
      <c r="A50" s="82"/>
      <c r="B50" s="82"/>
      <c r="C50" s="82"/>
      <c r="D50" s="109"/>
      <c r="E50" s="109"/>
      <c r="F50" s="109"/>
      <c r="G50" s="109"/>
      <c r="H50" s="160"/>
      <c r="I50" s="82"/>
      <c r="J50" s="82"/>
      <c r="K50" s="82"/>
      <c r="L50" s="82"/>
      <c r="M50" s="96"/>
      <c r="N50" s="96"/>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row>
    <row r="51" spans="1:55" x14ac:dyDescent="0.25">
      <c r="A51" s="82"/>
      <c r="B51" s="82"/>
      <c r="C51" s="82"/>
      <c r="D51" s="109"/>
      <c r="E51" s="109"/>
      <c r="F51" s="109"/>
      <c r="G51" s="109"/>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row>
    <row r="52" spans="1:55" x14ac:dyDescent="0.25">
      <c r="A52" s="82"/>
      <c r="B52" s="82"/>
      <c r="C52" s="82"/>
      <c r="D52" s="82"/>
      <c r="E52" s="82"/>
      <c r="F52" s="82"/>
      <c r="G52" s="82"/>
      <c r="H52" s="109"/>
      <c r="I52" s="109"/>
      <c r="J52" s="109"/>
      <c r="K52" s="109"/>
      <c r="L52" s="109"/>
      <c r="M52" s="109"/>
      <c r="N52" s="109"/>
      <c r="O52" s="109"/>
      <c r="P52" s="109"/>
      <c r="Q52" s="109"/>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row>
    <row r="53" spans="1:55" x14ac:dyDescent="0.25">
      <c r="A53" s="82"/>
      <c r="B53" s="82"/>
      <c r="C53" s="82"/>
      <c r="D53" s="82"/>
      <c r="E53" s="82"/>
      <c r="F53" s="82"/>
      <c r="G53" s="82"/>
      <c r="H53" s="109"/>
      <c r="I53" s="109"/>
      <c r="J53" s="109"/>
      <c r="K53" s="109"/>
      <c r="L53" s="109"/>
      <c r="M53" s="109"/>
      <c r="N53" s="109"/>
      <c r="O53" s="109"/>
      <c r="P53" s="109"/>
      <c r="Q53" s="109"/>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row>
    <row r="54" spans="1:55" ht="12.75" customHeight="1" x14ac:dyDescent="0.25">
      <c r="A54" s="82"/>
      <c r="B54" s="82"/>
      <c r="C54" s="82"/>
      <c r="D54" s="109"/>
      <c r="E54" s="109"/>
      <c r="F54" s="109"/>
      <c r="G54" s="109"/>
      <c r="H54" s="556"/>
      <c r="I54" s="557"/>
      <c r="J54" s="557"/>
      <c r="K54" s="557"/>
      <c r="L54" s="557"/>
      <c r="M54" s="557"/>
      <c r="N54" s="503"/>
      <c r="O54" s="162"/>
      <c r="P54" s="109"/>
      <c r="Q54" s="109"/>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row>
    <row r="55" spans="1:55" x14ac:dyDescent="0.25">
      <c r="A55" s="82"/>
      <c r="B55" s="82"/>
      <c r="C55" s="82"/>
      <c r="D55" s="109"/>
      <c r="E55" s="109"/>
      <c r="F55" s="109"/>
      <c r="G55" s="109"/>
      <c r="H55" s="556"/>
      <c r="I55" s="556"/>
      <c r="J55" s="556"/>
      <c r="K55" s="556"/>
      <c r="L55" s="557"/>
      <c r="M55" s="557"/>
      <c r="N55" s="503"/>
      <c r="O55" s="36"/>
      <c r="P55" s="109"/>
      <c r="Q55" s="109"/>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row>
    <row r="56" spans="1:55" x14ac:dyDescent="0.25">
      <c r="A56" s="82"/>
      <c r="B56" s="82"/>
      <c r="C56" s="82"/>
      <c r="D56" s="109"/>
      <c r="E56" s="109"/>
      <c r="F56" s="109"/>
      <c r="G56" s="109"/>
      <c r="H56" s="109"/>
      <c r="I56" s="109"/>
      <c r="J56" s="109"/>
      <c r="K56" s="109"/>
      <c r="L56" s="109"/>
      <c r="M56" s="109"/>
      <c r="N56" s="109"/>
      <c r="O56" s="36"/>
      <c r="P56" s="109"/>
      <c r="Q56" s="109"/>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row>
    <row r="57" spans="1:55" x14ac:dyDescent="0.25">
      <c r="A57" s="82"/>
      <c r="B57" s="82"/>
      <c r="C57" s="82"/>
      <c r="D57" s="109"/>
      <c r="E57" s="109"/>
      <c r="F57" s="109"/>
      <c r="G57" s="109"/>
      <c r="H57" s="109"/>
      <c r="I57" s="109"/>
      <c r="J57" s="109"/>
      <c r="K57" s="109"/>
      <c r="L57" s="109"/>
      <c r="M57" s="109"/>
      <c r="N57" s="109"/>
      <c r="O57" s="506"/>
      <c r="P57" s="109"/>
      <c r="Q57" s="109"/>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row>
    <row r="58" spans="1:55" x14ac:dyDescent="0.25">
      <c r="A58" s="82"/>
      <c r="B58" s="82"/>
      <c r="C58" s="82"/>
      <c r="D58" s="109"/>
      <c r="E58" s="109"/>
      <c r="F58" s="109"/>
      <c r="G58" s="109"/>
      <c r="H58" s="109"/>
      <c r="I58" s="109"/>
      <c r="J58" s="109"/>
      <c r="K58" s="109"/>
      <c r="L58" s="109"/>
      <c r="M58" s="109"/>
      <c r="N58" s="109"/>
      <c r="O58" s="36"/>
      <c r="P58" s="109"/>
      <c r="Q58" s="109"/>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row>
    <row r="59" spans="1:55" x14ac:dyDescent="0.25">
      <c r="A59" s="82"/>
      <c r="B59" s="82"/>
      <c r="C59" s="82"/>
      <c r="D59" s="109"/>
      <c r="E59" s="109"/>
      <c r="F59" s="109"/>
      <c r="G59" s="109"/>
      <c r="H59" s="109"/>
      <c r="I59" s="109"/>
      <c r="J59" s="109"/>
      <c r="K59" s="109"/>
      <c r="L59" s="109"/>
      <c r="M59" s="109"/>
      <c r="N59" s="109"/>
      <c r="O59" s="506"/>
      <c r="P59" s="109"/>
      <c r="Q59" s="109"/>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row>
    <row r="60" spans="1:55" x14ac:dyDescent="0.25">
      <c r="A60" s="82"/>
      <c r="B60" s="82"/>
      <c r="C60" s="82"/>
      <c r="D60" s="163"/>
      <c r="E60" s="163"/>
      <c r="F60" s="163"/>
      <c r="G60" s="163"/>
      <c r="H60" s="109"/>
      <c r="I60" s="109"/>
      <c r="J60" s="109"/>
      <c r="K60" s="109"/>
      <c r="L60" s="109"/>
      <c r="M60" s="109"/>
      <c r="N60" s="109"/>
      <c r="O60" s="507"/>
      <c r="P60" s="109"/>
      <c r="Q60" s="109"/>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row>
    <row r="61" spans="1:55" x14ac:dyDescent="0.25">
      <c r="A61" s="82"/>
      <c r="B61" s="82"/>
      <c r="C61" s="82"/>
      <c r="D61" s="109"/>
      <c r="E61" s="109"/>
      <c r="F61" s="109"/>
      <c r="G61" s="109"/>
      <c r="H61" s="109"/>
      <c r="I61" s="109"/>
      <c r="J61" s="109"/>
      <c r="K61" s="109"/>
      <c r="L61" s="82"/>
      <c r="M61" s="82"/>
      <c r="N61" s="82"/>
      <c r="O61" s="164"/>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row>
    <row r="62" spans="1:55" x14ac:dyDescent="0.25">
      <c r="A62" s="82"/>
      <c r="B62" s="82"/>
      <c r="C62" s="82"/>
      <c r="D62" s="109"/>
      <c r="E62" s="109"/>
      <c r="F62" s="109"/>
      <c r="G62" s="109"/>
      <c r="H62" s="163"/>
      <c r="I62" s="109"/>
      <c r="J62" s="109"/>
      <c r="K62" s="109"/>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row>
    <row r="63" spans="1:55" x14ac:dyDescent="0.25">
      <c r="A63" s="82"/>
      <c r="B63" s="82"/>
      <c r="C63" s="82"/>
      <c r="D63" s="109"/>
      <c r="E63" s="109"/>
      <c r="F63" s="109"/>
      <c r="G63" s="109"/>
      <c r="H63" s="109"/>
      <c r="I63" s="109"/>
      <c r="J63" s="109"/>
      <c r="K63" s="109"/>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row>
    <row r="64" spans="1:55" x14ac:dyDescent="0.25">
      <c r="A64" s="82"/>
      <c r="B64" s="82"/>
      <c r="C64" s="82"/>
      <c r="D64" s="109"/>
      <c r="E64" s="109"/>
      <c r="F64" s="109"/>
      <c r="G64" s="109"/>
      <c r="H64" s="109"/>
      <c r="I64" s="109"/>
      <c r="J64" s="109"/>
      <c r="K64" s="109"/>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row>
    <row r="65" spans="1:55" x14ac:dyDescent="0.25">
      <c r="A65" s="82"/>
      <c r="B65" s="82"/>
      <c r="C65" s="82"/>
      <c r="D65" s="109"/>
      <c r="E65" s="109"/>
      <c r="F65" s="109"/>
      <c r="G65" s="109"/>
      <c r="H65" s="109"/>
      <c r="I65" s="109"/>
      <c r="J65" s="109"/>
      <c r="K65" s="109"/>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row>
    <row r="66" spans="1:55" x14ac:dyDescent="0.25">
      <c r="A66" s="82"/>
      <c r="B66" s="82"/>
      <c r="C66" s="82"/>
      <c r="D66" s="109"/>
      <c r="E66" s="109"/>
      <c r="F66" s="109"/>
      <c r="G66" s="109"/>
      <c r="H66" s="109"/>
      <c r="I66" s="109"/>
      <c r="J66" s="109"/>
      <c r="K66" s="109"/>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row>
    <row r="67" spans="1:55" x14ac:dyDescent="0.25">
      <c r="A67" s="82"/>
      <c r="B67" s="82"/>
      <c r="C67" s="82"/>
      <c r="D67" s="109"/>
      <c r="E67" s="109"/>
      <c r="F67" s="109"/>
      <c r="G67" s="109"/>
      <c r="H67" s="109"/>
      <c r="I67" s="109"/>
      <c r="J67" s="109"/>
      <c r="K67" s="109"/>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row>
    <row r="68" spans="1:55" x14ac:dyDescent="0.25">
      <c r="A68" s="82"/>
      <c r="B68" s="82"/>
      <c r="C68" s="82"/>
      <c r="D68" s="82"/>
      <c r="E68" s="82"/>
      <c r="F68" s="82"/>
      <c r="G68" s="82"/>
      <c r="H68" s="109"/>
      <c r="I68" s="109"/>
      <c r="J68" s="109"/>
      <c r="K68" s="109"/>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row>
    <row r="69" spans="1:55" x14ac:dyDescent="0.25">
      <c r="A69" s="82"/>
      <c r="B69" s="82"/>
      <c r="C69" s="82"/>
      <c r="D69" s="82"/>
      <c r="E69" s="82"/>
      <c r="F69" s="82"/>
      <c r="G69" s="82"/>
      <c r="H69" s="109"/>
      <c r="I69" s="109"/>
      <c r="J69" s="109"/>
      <c r="K69" s="109"/>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row>
    <row r="70" spans="1:55"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row>
    <row r="71" spans="1:55"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row>
    <row r="72" spans="1:55"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row>
    <row r="73" spans="1:55"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row>
    <row r="74" spans="1:55"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row>
    <row r="75" spans="1:55"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row>
    <row r="76" spans="1:55"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row>
    <row r="77" spans="1:55"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row>
    <row r="78" spans="1:55"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row>
    <row r="79" spans="1:55"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row>
    <row r="80" spans="1:55"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row>
    <row r="81" spans="1:55"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row>
    <row r="82" spans="1:55"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row>
    <row r="83" spans="1:55"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row>
    <row r="84" spans="1:55"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row>
    <row r="85" spans="1:55"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row>
    <row r="86" spans="1:55"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55"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row>
    <row r="88" spans="1:55"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row>
    <row r="89" spans="1:55"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row>
    <row r="90" spans="1:55"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row>
    <row r="91" spans="1:55"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row>
    <row r="92" spans="1:55"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row>
    <row r="93" spans="1:55"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row>
    <row r="94" spans="1:55" ht="9.75" customHeight="1" x14ac:dyDescent="0.25">
      <c r="A94" s="82"/>
      <c r="B94" s="555"/>
      <c r="C94" s="555"/>
      <c r="D94" s="555"/>
      <c r="E94" s="555"/>
      <c r="F94" s="555"/>
      <c r="G94" s="555"/>
      <c r="H94" s="555"/>
      <c r="I94" s="555"/>
      <c r="J94" s="555"/>
      <c r="K94" s="555"/>
      <c r="L94" s="555"/>
      <c r="M94" s="555"/>
      <c r="N94" s="555"/>
      <c r="O94" s="555"/>
      <c r="P94" s="555"/>
      <c r="Q94" s="502"/>
      <c r="R94" s="82"/>
      <c r="S94" s="82"/>
      <c r="T94" s="82"/>
      <c r="U94" s="82"/>
      <c r="V94" s="82"/>
      <c r="W94" s="82"/>
      <c r="X94" s="82"/>
      <c r="Y94" s="82"/>
      <c r="Z94" s="82"/>
      <c r="AA94" s="82"/>
      <c r="AB94" s="82"/>
      <c r="AC94" s="82"/>
      <c r="AD94" s="82"/>
      <c r="AE94" s="82"/>
    </row>
    <row r="95" spans="1:55" ht="9" customHeight="1" x14ac:dyDescent="0.25">
      <c r="A95" s="82"/>
      <c r="B95" s="555"/>
      <c r="C95" s="555"/>
      <c r="D95" s="555"/>
      <c r="E95" s="555"/>
      <c r="F95" s="555"/>
      <c r="G95" s="555"/>
      <c r="H95" s="555"/>
      <c r="I95" s="555"/>
      <c r="J95" s="555"/>
      <c r="K95" s="555"/>
      <c r="L95" s="555"/>
      <c r="M95" s="555"/>
      <c r="N95" s="555"/>
      <c r="O95" s="555"/>
      <c r="P95" s="555"/>
      <c r="Q95" s="502"/>
      <c r="R95" s="82"/>
      <c r="S95" s="82"/>
      <c r="T95" s="82"/>
      <c r="U95" s="82"/>
      <c r="V95" s="82"/>
      <c r="W95" s="82"/>
      <c r="X95" s="82"/>
      <c r="Y95" s="82"/>
      <c r="Z95" s="82"/>
      <c r="AA95" s="82"/>
      <c r="AB95" s="82"/>
      <c r="AC95" s="82"/>
      <c r="AD95" s="82"/>
      <c r="AE95" s="82"/>
    </row>
    <row r="96" spans="1:55"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row>
    <row r="97" spans="1:3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row>
    <row r="98" spans="1:3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row>
    <row r="99" spans="1:3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row>
    <row r="100" spans="1:3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row>
    <row r="101" spans="1:3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3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row>
    <row r="103" spans="1:31" x14ac:dyDescent="0.25">
      <c r="A103" s="82"/>
      <c r="B103" s="82"/>
      <c r="C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row>
    <row r="104" spans="1:31" x14ac:dyDescent="0.25">
      <c r="A104" s="82"/>
      <c r="B104" s="82"/>
      <c r="C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sheetData>
  <sheetProtection algorithmName="SHA-512" hashValue="MqtkzVkqsklAG9Vx+olw9i0/2d/V3Vgo0a/DC+iVL6Q3whkVs5O0H2kWsSI8TDKmcQCkMD1KxOgJOa4BUZT7DQ==" saltValue="+i3EOSkFD1qRSZFesy2ltw==" spinCount="100000" sheet="1" scenarios="1" formatCells="0"/>
  <mergeCells count="62">
    <mergeCell ref="B95:P95"/>
    <mergeCell ref="C35:H35"/>
    <mergeCell ref="J35:K35"/>
    <mergeCell ref="M35:N35"/>
    <mergeCell ref="C37:L37"/>
    <mergeCell ref="C39:O39"/>
    <mergeCell ref="C41:L41"/>
    <mergeCell ref="C43:O43"/>
    <mergeCell ref="C44:O44"/>
    <mergeCell ref="H54:M54"/>
    <mergeCell ref="H55:M55"/>
    <mergeCell ref="B94:P94"/>
    <mergeCell ref="C33:H33"/>
    <mergeCell ref="J33:K33"/>
    <mergeCell ref="M33:N33"/>
    <mergeCell ref="C34:H34"/>
    <mergeCell ref="J34:K34"/>
    <mergeCell ref="M34:N34"/>
    <mergeCell ref="C31:H31"/>
    <mergeCell ref="J31:K31"/>
    <mergeCell ref="M31:N31"/>
    <mergeCell ref="C32:H32"/>
    <mergeCell ref="J32:K32"/>
    <mergeCell ref="M32:N32"/>
    <mergeCell ref="C26:K26"/>
    <mergeCell ref="M26:N26"/>
    <mergeCell ref="C29:O29"/>
    <mergeCell ref="C30:H30"/>
    <mergeCell ref="J30:K30"/>
    <mergeCell ref="M30:N30"/>
    <mergeCell ref="C23:K23"/>
    <mergeCell ref="M23:N23"/>
    <mergeCell ref="C24:K24"/>
    <mergeCell ref="M24:N24"/>
    <mergeCell ref="C25:K25"/>
    <mergeCell ref="M25:N25"/>
    <mergeCell ref="C22:K22"/>
    <mergeCell ref="M22:N22"/>
    <mergeCell ref="C15:K15"/>
    <mergeCell ref="M15:N15"/>
    <mergeCell ref="C16:K16"/>
    <mergeCell ref="M16:N16"/>
    <mergeCell ref="C17:K17"/>
    <mergeCell ref="M17:N17"/>
    <mergeCell ref="C18:K18"/>
    <mergeCell ref="M18:N18"/>
    <mergeCell ref="C20:O20"/>
    <mergeCell ref="C21:H21"/>
    <mergeCell ref="M21:N21"/>
    <mergeCell ref="C14:K14"/>
    <mergeCell ref="M14:N14"/>
    <mergeCell ref="M2:O2"/>
    <mergeCell ref="J3:K3"/>
    <mergeCell ref="M3:N3"/>
    <mergeCell ref="O3:O4"/>
    <mergeCell ref="M4:N4"/>
    <mergeCell ref="M5:O5"/>
    <mergeCell ref="K7:O9"/>
    <mergeCell ref="C9:J9"/>
    <mergeCell ref="K10:O10"/>
    <mergeCell ref="C13:I13"/>
    <mergeCell ref="M13:N13"/>
  </mergeCells>
  <printOptions horizontalCentered="1" verticalCentered="1"/>
  <pageMargins left="0.25" right="0" top="0.25" bottom="0.25" header="0.25" footer="0.2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E103"/>
  <sheetViews>
    <sheetView showGridLines="0" view="pageBreakPreview" zoomScale="70" zoomScaleNormal="70" zoomScaleSheetLayoutView="70" workbookViewId="0">
      <selection activeCell="E6" sqref="E6"/>
    </sheetView>
  </sheetViews>
  <sheetFormatPr defaultColWidth="8.88671875" defaultRowHeight="13.2" x14ac:dyDescent="0.25"/>
  <cols>
    <col min="1" max="1" width="1.6640625" style="86" customWidth="1"/>
    <col min="2" max="2" width="4.6640625" style="86" customWidth="1"/>
    <col min="3" max="3" width="11.6640625" style="86" customWidth="1"/>
    <col min="4" max="4" width="5.6640625" style="86" customWidth="1"/>
    <col min="5" max="5" width="4.6640625" style="86" customWidth="1"/>
    <col min="6" max="6" width="2.33203125" style="86" customWidth="1"/>
    <col min="7" max="7" width="4.6640625" style="86" customWidth="1"/>
    <col min="8" max="8" width="6.88671875" style="86" customWidth="1"/>
    <col min="9" max="9" width="3.5546875" style="86" customWidth="1"/>
    <col min="10" max="10" width="2.33203125" style="86" customWidth="1"/>
    <col min="11" max="11" width="26.33203125" style="86" customWidth="1"/>
    <col min="12" max="12" width="5.6640625" style="86" customWidth="1"/>
    <col min="13" max="13" width="8.109375" style="86" customWidth="1"/>
    <col min="14" max="14" width="11.109375" style="86" customWidth="1"/>
    <col min="15" max="15" width="6" style="86" customWidth="1"/>
    <col min="16" max="27" width="12.33203125" style="86" customWidth="1"/>
    <col min="28" max="16384" width="8.88671875" style="86"/>
  </cols>
  <sheetData>
    <row r="1" spans="2:57" ht="9.6" customHeight="1" x14ac:dyDescent="0.25"/>
    <row r="2" spans="2:57" ht="13.95" customHeight="1" x14ac:dyDescent="0.25">
      <c r="B2" s="165"/>
      <c r="C2" s="166"/>
      <c r="D2" s="166"/>
      <c r="E2" s="166"/>
      <c r="F2" s="263"/>
      <c r="G2" s="167"/>
      <c r="H2" s="166"/>
      <c r="I2" s="166"/>
      <c r="J2" s="263"/>
      <c r="K2" s="167"/>
      <c r="L2" s="168"/>
      <c r="M2" s="166"/>
      <c r="N2" s="166"/>
      <c r="O2" s="283"/>
      <c r="P2" s="82"/>
      <c r="Q2" s="82"/>
      <c r="R2" s="82"/>
      <c r="S2" s="82"/>
      <c r="T2" s="85"/>
      <c r="U2" s="85"/>
      <c r="V2" s="89"/>
      <c r="W2" s="90"/>
      <c r="X2" s="148"/>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row>
    <row r="3" spans="2:57" ht="10.95" customHeight="1" x14ac:dyDescent="0.4">
      <c r="B3" s="170"/>
      <c r="C3" s="171" t="s">
        <v>64</v>
      </c>
      <c r="D3" s="277"/>
      <c r="E3" s="82"/>
      <c r="F3" s="85"/>
      <c r="G3" s="89"/>
      <c r="H3" s="277"/>
      <c r="I3" s="82"/>
      <c r="J3" s="85"/>
      <c r="K3" s="259" t="s">
        <v>90</v>
      </c>
      <c r="L3" s="696" t="str">
        <f>'Cover Page'!O3</f>
        <v>2-5-18</v>
      </c>
      <c r="M3" s="697"/>
      <c r="N3" s="82"/>
      <c r="O3" s="265"/>
      <c r="P3" s="82"/>
      <c r="Q3" s="185"/>
      <c r="R3" s="82"/>
      <c r="S3" s="82"/>
      <c r="T3" s="85"/>
      <c r="U3" s="85"/>
      <c r="V3" s="89"/>
      <c r="W3" s="90"/>
      <c r="X3" s="148"/>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row>
    <row r="4" spans="2:57" ht="9" customHeight="1" x14ac:dyDescent="0.4">
      <c r="B4" s="170"/>
      <c r="C4" s="83" t="s">
        <v>65</v>
      </c>
      <c r="D4" s="277"/>
      <c r="E4" s="82"/>
      <c r="F4" s="85"/>
      <c r="G4" s="89"/>
      <c r="H4" s="277"/>
      <c r="I4" s="82"/>
      <c r="J4" s="85"/>
      <c r="K4" s="89"/>
      <c r="L4" s="90"/>
      <c r="M4" s="82"/>
      <c r="N4" s="82"/>
      <c r="O4" s="265"/>
      <c r="P4" s="82"/>
      <c r="Q4" s="185"/>
      <c r="R4" s="82"/>
      <c r="S4" s="82"/>
      <c r="T4" s="85"/>
      <c r="U4" s="85"/>
      <c r="V4" s="89"/>
      <c r="W4" s="90"/>
      <c r="X4" s="148"/>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2:57" ht="9" customHeight="1" x14ac:dyDescent="0.4">
      <c r="B5" s="170"/>
      <c r="C5" s="277" t="s">
        <v>66</v>
      </c>
      <c r="D5" s="277"/>
      <c r="E5" s="82"/>
      <c r="F5" s="85"/>
      <c r="G5" s="89"/>
      <c r="H5" s="277"/>
      <c r="I5" s="82"/>
      <c r="J5" s="85"/>
      <c r="K5" s="89"/>
      <c r="L5" s="90"/>
      <c r="M5" s="82"/>
      <c r="N5" s="82"/>
      <c r="O5" s="265"/>
      <c r="P5" s="82"/>
      <c r="Q5" s="185"/>
      <c r="R5" s="82"/>
      <c r="S5" s="82"/>
      <c r="T5" s="85"/>
      <c r="U5" s="85"/>
      <c r="V5" s="89"/>
      <c r="W5" s="90"/>
      <c r="X5" s="148"/>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2:57" ht="12" customHeight="1" x14ac:dyDescent="0.25">
      <c r="B6" s="170"/>
      <c r="C6" s="277" t="s">
        <v>67</v>
      </c>
      <c r="D6" s="395" t="s">
        <v>71</v>
      </c>
      <c r="E6" s="303"/>
      <c r="F6" s="198" t="s">
        <v>72</v>
      </c>
      <c r="G6" s="403"/>
      <c r="H6" s="277"/>
      <c r="I6" s="82"/>
      <c r="J6" s="194"/>
      <c r="K6" s="89"/>
      <c r="L6" s="90"/>
      <c r="M6" s="82"/>
      <c r="N6" s="82"/>
      <c r="O6" s="265"/>
      <c r="P6" s="82"/>
      <c r="Q6" s="82"/>
      <c r="R6" s="82"/>
      <c r="S6" s="82"/>
      <c r="T6" s="85"/>
      <c r="U6" s="85"/>
      <c r="V6" s="89"/>
      <c r="W6" s="90"/>
      <c r="X6" s="148"/>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2:57" ht="19.95" customHeight="1" x14ac:dyDescent="0.25">
      <c r="B7" s="170"/>
      <c r="C7" s="82"/>
      <c r="D7" s="82"/>
      <c r="E7" s="82"/>
      <c r="F7" s="85"/>
      <c r="G7" s="89"/>
      <c r="H7" s="82"/>
      <c r="I7" s="82"/>
      <c r="J7" s="85"/>
      <c r="K7" s="699"/>
      <c r="L7" s="700"/>
      <c r="M7" s="700"/>
      <c r="N7" s="700"/>
      <c r="O7" s="265"/>
      <c r="P7" s="82"/>
      <c r="Q7" s="82"/>
      <c r="R7" s="82"/>
      <c r="S7" s="82"/>
      <c r="T7" s="85"/>
      <c r="U7" s="85"/>
      <c r="V7" s="89"/>
      <c r="W7" s="90"/>
      <c r="X7" s="148"/>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row>
    <row r="8" spans="2:57" ht="18" customHeight="1" x14ac:dyDescent="0.25">
      <c r="B8" s="170"/>
      <c r="C8" s="702" t="s">
        <v>83</v>
      </c>
      <c r="D8" s="522"/>
      <c r="E8" s="522"/>
      <c r="F8" s="522"/>
      <c r="G8" s="522"/>
      <c r="H8" s="522"/>
      <c r="I8" s="522"/>
      <c r="J8" s="297"/>
      <c r="K8" s="700"/>
      <c r="L8" s="700"/>
      <c r="M8" s="700"/>
      <c r="N8" s="700"/>
      <c r="O8" s="298"/>
      <c r="Q8" s="82"/>
      <c r="S8" s="82"/>
      <c r="T8" s="84"/>
      <c r="U8" s="160"/>
      <c r="V8" s="82"/>
      <c r="W8" s="82"/>
      <c r="X8" s="82"/>
      <c r="Y8" s="82"/>
      <c r="Z8" s="82"/>
      <c r="AA8" s="96"/>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row>
    <row r="9" spans="2:57" ht="27.6" customHeight="1" x14ac:dyDescent="0.25">
      <c r="B9" s="278"/>
      <c r="C9" s="703" t="s">
        <v>126</v>
      </c>
      <c r="D9" s="704"/>
      <c r="E9" s="704"/>
      <c r="F9" s="704"/>
      <c r="G9" s="704"/>
      <c r="H9" s="704"/>
      <c r="I9" s="704"/>
      <c r="J9" s="704"/>
      <c r="K9" s="704"/>
      <c r="L9" s="704"/>
      <c r="M9" s="704"/>
      <c r="N9" s="704"/>
      <c r="O9" s="265"/>
      <c r="P9" s="82"/>
      <c r="Q9" s="84"/>
      <c r="R9" s="160"/>
      <c r="S9" s="82"/>
      <c r="T9" s="82"/>
      <c r="U9" s="82"/>
      <c r="V9" s="82"/>
      <c r="W9" s="82"/>
      <c r="X9" s="96"/>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row>
    <row r="10" spans="2:57" ht="31.2" customHeight="1" x14ac:dyDescent="0.25">
      <c r="B10" s="278"/>
      <c r="C10" s="701" t="s">
        <v>48</v>
      </c>
      <c r="D10" s="626"/>
      <c r="E10" s="626"/>
      <c r="F10" s="626"/>
      <c r="G10" s="626"/>
      <c r="H10" s="626"/>
      <c r="I10" s="626"/>
      <c r="J10" s="626"/>
      <c r="K10" s="626"/>
      <c r="L10" s="626"/>
      <c r="M10" s="626"/>
      <c r="N10" s="626"/>
      <c r="O10" s="265"/>
      <c r="P10" s="82"/>
      <c r="Q10" s="82"/>
      <c r="R10" s="109"/>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row>
    <row r="11" spans="2:57" ht="19.95" customHeight="1" x14ac:dyDescent="0.25">
      <c r="B11" s="278"/>
      <c r="C11" s="222"/>
      <c r="D11" s="334"/>
      <c r="E11" s="334"/>
      <c r="F11" s="334"/>
      <c r="G11" s="334"/>
      <c r="H11" s="211"/>
      <c r="I11" s="211"/>
      <c r="J11" s="211"/>
      <c r="K11" s="211"/>
      <c r="L11" s="211"/>
      <c r="M11" s="211"/>
      <c r="N11" s="222"/>
      <c r="O11" s="265"/>
      <c r="P11" s="82"/>
      <c r="Q11" s="82"/>
      <c r="R11" s="599"/>
      <c r="S11" s="600"/>
      <c r="T11" s="600"/>
      <c r="U11" s="600"/>
      <c r="V11" s="600"/>
      <c r="W11" s="600"/>
      <c r="X11" s="600"/>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row>
    <row r="12" spans="2:57" ht="19.95" customHeight="1" x14ac:dyDescent="0.25">
      <c r="B12" s="120"/>
      <c r="C12" s="620"/>
      <c r="D12" s="620"/>
      <c r="E12" s="620"/>
      <c r="F12" s="620"/>
      <c r="G12" s="620"/>
      <c r="H12" s="706"/>
      <c r="I12" s="706"/>
      <c r="J12" s="706"/>
      <c r="K12" s="706"/>
      <c r="L12" s="706"/>
      <c r="M12" s="706"/>
      <c r="N12" s="706"/>
      <c r="O12" s="285"/>
      <c r="P12" s="109"/>
      <c r="Q12" s="109"/>
      <c r="R12" s="600"/>
      <c r="S12" s="600"/>
      <c r="T12" s="600"/>
      <c r="U12" s="600"/>
      <c r="V12" s="600"/>
      <c r="W12" s="600"/>
      <c r="X12" s="600"/>
      <c r="Y12" s="109"/>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row>
    <row r="13" spans="2:57" ht="19.95" customHeight="1" x14ac:dyDescent="0.25">
      <c r="B13" s="120"/>
      <c r="C13" s="568"/>
      <c r="D13" s="568"/>
      <c r="E13" s="568"/>
      <c r="F13" s="568"/>
      <c r="G13" s="568"/>
      <c r="H13" s="568"/>
      <c r="I13" s="568"/>
      <c r="J13" s="568"/>
      <c r="K13" s="568"/>
      <c r="L13" s="568"/>
      <c r="M13" s="568"/>
      <c r="N13" s="568"/>
      <c r="O13" s="285"/>
      <c r="P13" s="109"/>
      <c r="Q13" s="607"/>
      <c r="R13" s="557"/>
      <c r="S13" s="557"/>
      <c r="T13" s="557"/>
      <c r="U13" s="19"/>
      <c r="V13" s="186"/>
      <c r="W13" s="186"/>
      <c r="X13" s="102"/>
      <c r="Y13" s="109"/>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row>
    <row r="14" spans="2:57" ht="19.95" customHeight="1" x14ac:dyDescent="0.25">
      <c r="B14" s="120"/>
      <c r="C14" s="570"/>
      <c r="D14" s="570"/>
      <c r="E14" s="570"/>
      <c r="F14" s="570"/>
      <c r="G14" s="570"/>
      <c r="H14" s="570"/>
      <c r="I14" s="570"/>
      <c r="J14" s="570"/>
      <c r="K14" s="570"/>
      <c r="L14" s="570"/>
      <c r="M14" s="570"/>
      <c r="N14" s="570"/>
      <c r="O14" s="285"/>
      <c r="P14" s="109"/>
      <c r="Q14" s="585"/>
      <c r="R14" s="557"/>
      <c r="S14" s="557"/>
      <c r="T14" s="153"/>
      <c r="U14" s="36"/>
      <c r="V14" s="107"/>
      <c r="W14" s="586"/>
      <c r="X14" s="587"/>
      <c r="Y14" s="109"/>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row>
    <row r="15" spans="2:57" ht="19.95" customHeight="1" x14ac:dyDescent="0.25">
      <c r="B15" s="120"/>
      <c r="C15" s="570"/>
      <c r="D15" s="570"/>
      <c r="E15" s="570"/>
      <c r="F15" s="570"/>
      <c r="G15" s="570"/>
      <c r="H15" s="570"/>
      <c r="I15" s="570"/>
      <c r="J15" s="570"/>
      <c r="K15" s="570"/>
      <c r="L15" s="570"/>
      <c r="M15" s="570"/>
      <c r="N15" s="570"/>
      <c r="O15" s="285"/>
      <c r="P15" s="109"/>
      <c r="Q15" s="585"/>
      <c r="R15" s="557"/>
      <c r="S15" s="557"/>
      <c r="T15" s="153"/>
      <c r="U15" s="36"/>
      <c r="V15" s="107"/>
      <c r="W15" s="586"/>
      <c r="X15" s="587"/>
      <c r="Y15" s="109"/>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row>
    <row r="16" spans="2:57" ht="19.95" customHeight="1" x14ac:dyDescent="0.25">
      <c r="B16" s="120"/>
      <c r="C16" s="570"/>
      <c r="D16" s="570"/>
      <c r="E16" s="570"/>
      <c r="F16" s="570"/>
      <c r="G16" s="570"/>
      <c r="H16" s="570"/>
      <c r="I16" s="570"/>
      <c r="J16" s="570"/>
      <c r="K16" s="570"/>
      <c r="L16" s="570"/>
      <c r="M16" s="570"/>
      <c r="N16" s="570"/>
      <c r="O16" s="285"/>
      <c r="P16" s="109"/>
      <c r="Q16" s="106"/>
      <c r="R16" s="81"/>
      <c r="S16" s="81"/>
      <c r="T16" s="153"/>
      <c r="U16" s="36"/>
      <c r="V16" s="107"/>
      <c r="W16" s="108"/>
      <c r="X16" s="154"/>
      <c r="Y16" s="109"/>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row>
    <row r="17" spans="2:54" ht="27" customHeight="1" x14ac:dyDescent="0.25">
      <c r="B17" s="120"/>
      <c r="C17" s="619"/>
      <c r="D17" s="619"/>
      <c r="E17" s="619"/>
      <c r="F17" s="619"/>
      <c r="G17" s="619"/>
      <c r="H17" s="619"/>
      <c r="I17" s="619"/>
      <c r="J17" s="619"/>
      <c r="K17" s="619"/>
      <c r="L17" s="619"/>
      <c r="M17" s="619"/>
      <c r="N17" s="619"/>
      <c r="O17" s="285"/>
      <c r="P17" s="109"/>
      <c r="Q17" s="585"/>
      <c r="R17" s="557"/>
      <c r="S17" s="557"/>
      <c r="T17" s="153"/>
      <c r="U17" s="36"/>
      <c r="V17" s="107"/>
      <c r="W17" s="586"/>
      <c r="X17" s="587"/>
      <c r="Y17" s="109"/>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row>
    <row r="18" spans="2:54" ht="20.399999999999999" customHeight="1" x14ac:dyDescent="0.25">
      <c r="B18" s="120"/>
      <c r="C18" s="698" t="s">
        <v>97</v>
      </c>
      <c r="D18" s="626"/>
      <c r="E18" s="626"/>
      <c r="F18" s="626"/>
      <c r="G18" s="626"/>
      <c r="H18" s="626"/>
      <c r="I18" s="626"/>
      <c r="J18" s="626"/>
      <c r="K18" s="626"/>
      <c r="L18" s="626"/>
      <c r="M18" s="626"/>
      <c r="N18" s="626"/>
      <c r="O18" s="285"/>
      <c r="P18" s="109"/>
      <c r="Q18" s="585"/>
      <c r="R18" s="557"/>
      <c r="S18" s="557"/>
      <c r="T18" s="153"/>
      <c r="U18" s="36"/>
      <c r="V18" s="107"/>
      <c r="W18" s="586"/>
      <c r="X18" s="587"/>
      <c r="Y18" s="109"/>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row>
    <row r="19" spans="2:54" ht="19.95" customHeight="1" x14ac:dyDescent="0.25">
      <c r="B19" s="120"/>
      <c r="C19" s="222"/>
      <c r="D19" s="334"/>
      <c r="E19" s="334"/>
      <c r="F19" s="335"/>
      <c r="G19" s="187"/>
      <c r="H19" s="222"/>
      <c r="I19" s="222"/>
      <c r="J19" s="222"/>
      <c r="K19" s="222"/>
      <c r="L19" s="222"/>
      <c r="M19" s="342"/>
      <c r="N19" s="222"/>
      <c r="O19" s="285"/>
      <c r="P19" s="109"/>
      <c r="Q19" s="109"/>
      <c r="R19" s="109"/>
      <c r="S19" s="109"/>
      <c r="T19" s="109"/>
      <c r="U19" s="109"/>
      <c r="V19" s="109"/>
      <c r="W19" s="109"/>
      <c r="X19" s="108"/>
      <c r="Y19" s="109"/>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row>
    <row r="20" spans="2:54" ht="19.95" customHeight="1" x14ac:dyDescent="0.25">
      <c r="B20" s="120"/>
      <c r="C20" s="568"/>
      <c r="D20" s="568"/>
      <c r="E20" s="568"/>
      <c r="F20" s="568"/>
      <c r="G20" s="568"/>
      <c r="H20" s="568"/>
      <c r="I20" s="568"/>
      <c r="J20" s="568"/>
      <c r="K20" s="568"/>
      <c r="L20" s="568"/>
      <c r="M20" s="568"/>
      <c r="N20" s="568"/>
      <c r="O20" s="285"/>
      <c r="P20" s="109"/>
      <c r="Q20" s="109"/>
      <c r="R20" s="109"/>
      <c r="S20" s="109"/>
      <c r="T20" s="109"/>
      <c r="U20" s="109"/>
      <c r="V20" s="109"/>
      <c r="W20" s="109"/>
      <c r="X20" s="109"/>
      <c r="Y20" s="109"/>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row>
    <row r="21" spans="2:54" ht="19.95" customHeight="1" x14ac:dyDescent="0.25">
      <c r="B21" s="120"/>
      <c r="C21" s="617"/>
      <c r="D21" s="617"/>
      <c r="E21" s="617"/>
      <c r="F21" s="617"/>
      <c r="G21" s="617"/>
      <c r="H21" s="618"/>
      <c r="I21" s="618"/>
      <c r="J21" s="618"/>
      <c r="K21" s="618"/>
      <c r="L21" s="618"/>
      <c r="M21" s="618"/>
      <c r="N21" s="618"/>
      <c r="O21" s="285"/>
      <c r="P21" s="109"/>
      <c r="Q21" s="585"/>
      <c r="R21" s="557"/>
      <c r="S21" s="557"/>
      <c r="T21" s="153"/>
      <c r="U21" s="36"/>
      <c r="V21" s="155"/>
      <c r="W21" s="586"/>
      <c r="X21" s="587"/>
      <c r="Y21" s="109"/>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row>
    <row r="22" spans="2:54" ht="19.95" customHeight="1" x14ac:dyDescent="0.25">
      <c r="B22" s="120"/>
      <c r="C22" s="570"/>
      <c r="D22" s="570"/>
      <c r="E22" s="570"/>
      <c r="F22" s="570"/>
      <c r="G22" s="570"/>
      <c r="H22" s="570"/>
      <c r="I22" s="570"/>
      <c r="J22" s="570"/>
      <c r="K22" s="570"/>
      <c r="L22" s="570"/>
      <c r="M22" s="570"/>
      <c r="N22" s="570"/>
      <c r="O22" s="285"/>
      <c r="P22" s="109"/>
      <c r="Q22" s="106"/>
      <c r="R22" s="81"/>
      <c r="S22" s="81"/>
      <c r="T22" s="153"/>
      <c r="U22" s="36"/>
      <c r="V22" s="155"/>
      <c r="W22" s="108"/>
      <c r="X22" s="154"/>
      <c r="Y22" s="109"/>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row>
    <row r="23" spans="2:54" ht="19.95" customHeight="1" x14ac:dyDescent="0.25">
      <c r="B23" s="120"/>
      <c r="C23" s="570"/>
      <c r="D23" s="570"/>
      <c r="E23" s="570"/>
      <c r="F23" s="570"/>
      <c r="G23" s="570"/>
      <c r="H23" s="570"/>
      <c r="I23" s="570"/>
      <c r="J23" s="570"/>
      <c r="K23" s="570"/>
      <c r="L23" s="570"/>
      <c r="M23" s="570"/>
      <c r="N23" s="570"/>
      <c r="O23" s="285"/>
      <c r="P23" s="109"/>
      <c r="Q23" s="585"/>
      <c r="R23" s="557"/>
      <c r="S23" s="557"/>
      <c r="T23" s="153"/>
      <c r="U23" s="36"/>
      <c r="V23" s="155"/>
      <c r="W23" s="586"/>
      <c r="X23" s="587"/>
      <c r="Y23" s="109"/>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row>
    <row r="24" spans="2:54" ht="39.6" customHeight="1" x14ac:dyDescent="0.25">
      <c r="B24" s="120"/>
      <c r="C24" s="579" t="s">
        <v>137</v>
      </c>
      <c r="D24" s="579"/>
      <c r="E24" s="579"/>
      <c r="F24" s="579"/>
      <c r="G24" s="579"/>
      <c r="H24" s="578"/>
      <c r="I24" s="578"/>
      <c r="J24" s="578"/>
      <c r="K24" s="578"/>
      <c r="L24" s="578"/>
      <c r="M24" s="578"/>
      <c r="N24" s="578"/>
      <c r="O24" s="285"/>
      <c r="P24" s="109"/>
      <c r="Q24" s="585"/>
      <c r="R24" s="557"/>
      <c r="S24" s="557"/>
      <c r="T24" s="153"/>
      <c r="U24" s="36"/>
      <c r="V24" s="155"/>
      <c r="W24" s="586"/>
      <c r="X24" s="587"/>
      <c r="Y24" s="109"/>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row>
    <row r="25" spans="2:54" ht="19.95" customHeight="1" x14ac:dyDescent="0.25">
      <c r="B25" s="120"/>
      <c r="C25" s="222"/>
      <c r="D25" s="222"/>
      <c r="E25" s="222"/>
      <c r="F25" s="222"/>
      <c r="G25" s="222"/>
      <c r="H25" s="222"/>
      <c r="I25" s="222"/>
      <c r="J25" s="222"/>
      <c r="K25" s="222"/>
      <c r="L25" s="222"/>
      <c r="M25" s="342"/>
      <c r="N25" s="222"/>
      <c r="O25" s="285"/>
      <c r="P25" s="109"/>
      <c r="Q25" s="109"/>
      <c r="R25" s="109"/>
      <c r="S25" s="109"/>
      <c r="T25" s="109"/>
      <c r="U25" s="109"/>
      <c r="V25" s="109"/>
      <c r="W25" s="109"/>
      <c r="X25" s="108"/>
      <c r="Y25" s="109"/>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row>
    <row r="26" spans="2:54" ht="19.95" customHeight="1" x14ac:dyDescent="0.25">
      <c r="B26" s="120"/>
      <c r="C26" s="568"/>
      <c r="D26" s="568"/>
      <c r="E26" s="568"/>
      <c r="F26" s="568"/>
      <c r="G26" s="568"/>
      <c r="H26" s="568"/>
      <c r="I26" s="568"/>
      <c r="J26" s="568"/>
      <c r="K26" s="568"/>
      <c r="L26" s="568"/>
      <c r="M26" s="568"/>
      <c r="N26" s="568"/>
      <c r="O26" s="285"/>
      <c r="P26" s="109"/>
      <c r="Q26" s="109"/>
      <c r="R26" s="109"/>
      <c r="S26" s="109"/>
      <c r="T26" s="109"/>
      <c r="U26" s="109"/>
      <c r="V26" s="109"/>
      <c r="W26" s="109"/>
      <c r="X26" s="109"/>
      <c r="Y26" s="109"/>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row>
    <row r="27" spans="2:54" ht="19.95" customHeight="1" x14ac:dyDescent="0.25">
      <c r="B27" s="120"/>
      <c r="C27" s="568"/>
      <c r="D27" s="568"/>
      <c r="E27" s="568"/>
      <c r="F27" s="568"/>
      <c r="G27" s="568"/>
      <c r="H27" s="568"/>
      <c r="I27" s="568"/>
      <c r="J27" s="568"/>
      <c r="K27" s="568"/>
      <c r="L27" s="568"/>
      <c r="M27" s="568"/>
      <c r="N27" s="568"/>
      <c r="O27" s="285"/>
      <c r="P27" s="109"/>
      <c r="Q27" s="109"/>
      <c r="R27" s="109"/>
      <c r="S27" s="109"/>
      <c r="T27" s="109"/>
      <c r="U27" s="109"/>
      <c r="V27" s="109"/>
      <c r="W27" s="109"/>
      <c r="X27" s="109"/>
      <c r="Y27" s="109"/>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row>
    <row r="28" spans="2:54" ht="19.95" customHeight="1" x14ac:dyDescent="0.25">
      <c r="B28" s="120"/>
      <c r="C28" s="568"/>
      <c r="D28" s="568"/>
      <c r="E28" s="568"/>
      <c r="F28" s="568"/>
      <c r="G28" s="568"/>
      <c r="H28" s="568"/>
      <c r="I28" s="568"/>
      <c r="J28" s="568"/>
      <c r="K28" s="568"/>
      <c r="L28" s="568"/>
      <c r="M28" s="568"/>
      <c r="N28" s="568"/>
      <c r="O28" s="285"/>
      <c r="P28" s="109"/>
      <c r="Q28" s="607"/>
      <c r="R28" s="557"/>
      <c r="S28" s="186"/>
      <c r="T28" s="102"/>
      <c r="U28" s="186"/>
      <c r="V28" s="186"/>
      <c r="W28" s="186"/>
      <c r="X28" s="102"/>
      <c r="Y28" s="109"/>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row>
    <row r="29" spans="2:54" ht="19.95" customHeight="1" x14ac:dyDescent="0.25">
      <c r="B29" s="120"/>
      <c r="C29" s="705"/>
      <c r="D29" s="705"/>
      <c r="E29" s="705"/>
      <c r="F29" s="705"/>
      <c r="G29" s="705"/>
      <c r="H29" s="618"/>
      <c r="I29" s="618"/>
      <c r="J29" s="618"/>
      <c r="K29" s="618"/>
      <c r="L29" s="618"/>
      <c r="M29" s="618"/>
      <c r="N29" s="618"/>
      <c r="O29" s="285"/>
      <c r="P29" s="109"/>
      <c r="Q29" s="585"/>
      <c r="R29" s="557"/>
      <c r="S29" s="602"/>
      <c r="T29" s="603"/>
      <c r="U29" s="36"/>
      <c r="V29" s="153"/>
      <c r="W29" s="36"/>
      <c r="X29" s="108"/>
      <c r="Y29" s="109"/>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row>
    <row r="30" spans="2:54" ht="19.95" customHeight="1" x14ac:dyDescent="0.25">
      <c r="B30" s="120"/>
      <c r="C30" s="619"/>
      <c r="D30" s="619"/>
      <c r="E30" s="619"/>
      <c r="F30" s="619"/>
      <c r="G30" s="619"/>
      <c r="H30" s="619"/>
      <c r="I30" s="619"/>
      <c r="J30" s="619"/>
      <c r="K30" s="619"/>
      <c r="L30" s="619"/>
      <c r="M30" s="619"/>
      <c r="N30" s="619"/>
      <c r="O30" s="285"/>
      <c r="P30" s="109"/>
      <c r="Q30" s="106"/>
      <c r="R30" s="81"/>
      <c r="S30" s="138"/>
      <c r="T30" s="156"/>
      <c r="U30" s="36"/>
      <c r="V30" s="153"/>
      <c r="W30" s="36"/>
      <c r="X30" s="108"/>
      <c r="Y30" s="109"/>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row>
    <row r="31" spans="2:54" ht="37.950000000000003" customHeight="1" x14ac:dyDescent="0.25">
      <c r="B31" s="120"/>
      <c r="C31" s="579" t="s">
        <v>136</v>
      </c>
      <c r="D31" s="579"/>
      <c r="E31" s="579"/>
      <c r="F31" s="579"/>
      <c r="G31" s="579"/>
      <c r="H31" s="578"/>
      <c r="I31" s="578"/>
      <c r="J31" s="578"/>
      <c r="K31" s="578"/>
      <c r="L31" s="578"/>
      <c r="M31" s="578"/>
      <c r="N31" s="578"/>
      <c r="O31" s="285"/>
      <c r="P31" s="109"/>
      <c r="Q31" s="585"/>
      <c r="R31" s="557"/>
      <c r="S31" s="138"/>
      <c r="T31" s="138"/>
      <c r="U31" s="36"/>
      <c r="V31" s="153"/>
      <c r="W31" s="36"/>
      <c r="X31" s="108"/>
      <c r="Y31" s="109"/>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row>
    <row r="32" spans="2:54" ht="19.95" customHeight="1" x14ac:dyDescent="0.25">
      <c r="B32" s="120"/>
      <c r="C32" s="617"/>
      <c r="D32" s="617"/>
      <c r="E32" s="617"/>
      <c r="F32" s="617"/>
      <c r="G32" s="617"/>
      <c r="H32" s="618"/>
      <c r="I32" s="618"/>
      <c r="J32" s="618"/>
      <c r="K32" s="618"/>
      <c r="L32" s="618"/>
      <c r="M32" s="618"/>
      <c r="N32" s="618"/>
      <c r="O32" s="285"/>
      <c r="P32" s="109"/>
      <c r="Q32" s="585"/>
      <c r="R32" s="557"/>
      <c r="S32" s="138"/>
      <c r="T32" s="138"/>
      <c r="U32" s="36"/>
      <c r="V32" s="153"/>
      <c r="W32" s="36"/>
      <c r="X32" s="108"/>
      <c r="Y32" s="109"/>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row>
    <row r="33" spans="1:54" ht="19.95" customHeight="1" x14ac:dyDescent="0.25">
      <c r="B33" s="120"/>
      <c r="C33" s="570"/>
      <c r="D33" s="570"/>
      <c r="E33" s="570"/>
      <c r="F33" s="570"/>
      <c r="G33" s="570"/>
      <c r="H33" s="570"/>
      <c r="I33" s="570"/>
      <c r="J33" s="570"/>
      <c r="K33" s="570"/>
      <c r="L33" s="570"/>
      <c r="M33" s="570"/>
      <c r="N33" s="570"/>
      <c r="O33" s="285"/>
      <c r="P33" s="109"/>
      <c r="Q33" s="585"/>
      <c r="R33" s="557"/>
      <c r="S33" s="138"/>
      <c r="T33" s="138"/>
      <c r="U33" s="36"/>
      <c r="V33" s="153"/>
      <c r="W33" s="36"/>
      <c r="X33" s="108"/>
      <c r="Y33" s="109"/>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row>
    <row r="34" spans="1:54" ht="19.95" customHeight="1" x14ac:dyDescent="0.25">
      <c r="B34" s="120"/>
      <c r="C34" s="568"/>
      <c r="D34" s="568"/>
      <c r="E34" s="568"/>
      <c r="F34" s="568"/>
      <c r="G34" s="568"/>
      <c r="H34" s="568"/>
      <c r="I34" s="568"/>
      <c r="J34" s="568"/>
      <c r="K34" s="568"/>
      <c r="L34" s="568"/>
      <c r="M34" s="568"/>
      <c r="N34" s="568"/>
      <c r="O34" s="285"/>
      <c r="P34" s="109"/>
      <c r="Q34" s="109"/>
      <c r="R34" s="109"/>
      <c r="S34" s="109"/>
      <c r="T34" s="109"/>
      <c r="U34" s="109"/>
      <c r="V34" s="109"/>
      <c r="W34" s="109"/>
      <c r="X34" s="108"/>
      <c r="Y34" s="109"/>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row>
    <row r="35" spans="1:54" s="99" customFormat="1" ht="19.95" customHeight="1" x14ac:dyDescent="0.25">
      <c r="B35" s="120"/>
      <c r="C35" s="568"/>
      <c r="D35" s="568"/>
      <c r="E35" s="568"/>
      <c r="F35" s="568"/>
      <c r="G35" s="568"/>
      <c r="H35" s="568"/>
      <c r="I35" s="568"/>
      <c r="J35" s="568"/>
      <c r="K35" s="568"/>
      <c r="L35" s="568"/>
      <c r="M35" s="568"/>
      <c r="N35" s="568"/>
      <c r="O35" s="285"/>
      <c r="P35" s="109"/>
      <c r="Q35" s="109"/>
      <c r="R35" s="109"/>
      <c r="S35" s="109"/>
      <c r="T35" s="109"/>
      <c r="U35" s="109"/>
      <c r="V35" s="109"/>
      <c r="W35" s="109"/>
      <c r="X35" s="109"/>
      <c r="Y35" s="109"/>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row>
    <row r="36" spans="1:54" s="99" customFormat="1" ht="19.95" customHeight="1" x14ac:dyDescent="0.25">
      <c r="B36" s="120"/>
      <c r="C36" s="568"/>
      <c r="D36" s="568"/>
      <c r="E36" s="568"/>
      <c r="F36" s="568"/>
      <c r="G36" s="568"/>
      <c r="H36" s="568"/>
      <c r="I36" s="568"/>
      <c r="J36" s="568"/>
      <c r="K36" s="568"/>
      <c r="L36" s="568"/>
      <c r="M36" s="568"/>
      <c r="N36" s="568"/>
      <c r="O36" s="285"/>
      <c r="P36" s="109"/>
      <c r="Q36" s="109"/>
      <c r="R36" s="109"/>
      <c r="S36" s="109"/>
      <c r="T36" s="109"/>
      <c r="U36" s="109"/>
      <c r="V36" s="109"/>
      <c r="W36" s="109"/>
      <c r="X36" s="109"/>
      <c r="Y36" s="109"/>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row>
    <row r="37" spans="1:54" s="99" customFormat="1" ht="14.4" customHeight="1" x14ac:dyDescent="0.25">
      <c r="B37" s="286"/>
      <c r="C37" s="287"/>
      <c r="D37" s="287"/>
      <c r="E37" s="287"/>
      <c r="F37" s="287"/>
      <c r="G37" s="287"/>
      <c r="H37" s="206"/>
      <c r="I37" s="206"/>
      <c r="J37" s="206"/>
      <c r="K37" s="206"/>
      <c r="L37" s="288"/>
      <c r="M37" s="287"/>
      <c r="N37" s="287"/>
      <c r="O37" s="289"/>
      <c r="P37" s="109"/>
      <c r="Q37" s="109"/>
      <c r="R37" s="109"/>
      <c r="S37" s="109"/>
      <c r="T37" s="109"/>
      <c r="U37" s="109"/>
      <c r="V37" s="109"/>
      <c r="W37" s="109"/>
      <c r="X37" s="109"/>
      <c r="Y37" s="109"/>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row>
    <row r="38" spans="1:54" s="99" customFormat="1" ht="21.6" customHeight="1" x14ac:dyDescent="0.25">
      <c r="B38" s="80"/>
      <c r="C38" s="80"/>
      <c r="D38" s="92"/>
      <c r="E38" s="92"/>
      <c r="F38" s="92"/>
      <c r="G38" s="92"/>
      <c r="H38" s="92"/>
      <c r="I38" s="92"/>
      <c r="J38" s="92"/>
      <c r="K38" s="92"/>
      <c r="L38" s="93"/>
      <c r="M38" s="188"/>
      <c r="N38" s="80"/>
      <c r="O38" s="88"/>
      <c r="P38" s="109"/>
      <c r="Q38" s="109"/>
      <c r="R38" s="109"/>
      <c r="S38" s="109"/>
      <c r="T38" s="109"/>
      <c r="U38" s="109"/>
      <c r="V38" s="109"/>
      <c r="W38" s="109"/>
      <c r="X38" s="157"/>
      <c r="Y38" s="109"/>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row>
    <row r="39" spans="1:54" ht="21.6" customHeight="1" x14ac:dyDescent="0.25">
      <c r="B39" s="80"/>
      <c r="C39" s="80"/>
      <c r="D39" s="92"/>
      <c r="E39" s="92"/>
      <c r="F39" s="92"/>
      <c r="G39" s="92"/>
      <c r="H39" s="92"/>
      <c r="I39" s="92"/>
      <c r="J39" s="92"/>
      <c r="K39" s="92"/>
      <c r="L39" s="92"/>
      <c r="M39" s="158"/>
      <c r="N39" s="80"/>
      <c r="O39" s="87"/>
      <c r="P39" s="109"/>
      <c r="Q39" s="109"/>
      <c r="R39" s="109"/>
      <c r="S39" s="109"/>
      <c r="T39" s="109"/>
      <c r="U39" s="109"/>
      <c r="V39" s="109"/>
      <c r="W39" s="109"/>
      <c r="X39" s="158"/>
      <c r="Y39" s="109"/>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row>
    <row r="40" spans="1:54" ht="30" customHeight="1" x14ac:dyDescent="0.25">
      <c r="B40" s="80"/>
      <c r="C40" s="80"/>
      <c r="D40" s="92"/>
      <c r="E40" s="92"/>
      <c r="F40" s="92"/>
      <c r="G40" s="92"/>
      <c r="H40" s="92"/>
      <c r="I40" s="92"/>
      <c r="J40" s="92"/>
      <c r="K40" s="92"/>
      <c r="L40" s="93"/>
      <c r="M40" s="189"/>
      <c r="N40" s="80"/>
      <c r="O40" s="87"/>
      <c r="P40" s="109"/>
      <c r="Q40" s="109"/>
      <c r="R40" s="109"/>
      <c r="S40" s="109"/>
      <c r="T40" s="109"/>
      <c r="U40" s="109"/>
      <c r="V40" s="109"/>
      <c r="W40" s="109"/>
      <c r="X40" s="158"/>
      <c r="Y40" s="109"/>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row>
    <row r="41" spans="1:54" ht="30" customHeight="1" x14ac:dyDescent="0.25">
      <c r="B41" s="80"/>
      <c r="C41" s="80"/>
      <c r="D41" s="92"/>
      <c r="E41" s="92"/>
      <c r="F41" s="92"/>
      <c r="G41" s="92"/>
      <c r="H41" s="80"/>
      <c r="I41" s="80"/>
      <c r="J41" s="80"/>
      <c r="K41" s="80"/>
      <c r="L41" s="80"/>
      <c r="M41" s="80"/>
      <c r="N41" s="80"/>
      <c r="O41" s="87"/>
      <c r="P41" s="109"/>
      <c r="Q41" s="109"/>
      <c r="R41" s="109"/>
      <c r="S41" s="109"/>
      <c r="T41" s="109"/>
      <c r="U41" s="109"/>
      <c r="V41" s="109"/>
      <c r="W41" s="109"/>
      <c r="X41" s="109"/>
      <c r="Y41" s="109"/>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row>
    <row r="42" spans="1:54" ht="30" customHeight="1" x14ac:dyDescent="0.25">
      <c r="B42" s="146"/>
      <c r="C42" s="146"/>
      <c r="D42" s="80"/>
      <c r="E42" s="80"/>
      <c r="F42" s="80"/>
      <c r="G42" s="80"/>
      <c r="H42" s="143"/>
      <c r="I42" s="144"/>
      <c r="J42" s="144"/>
      <c r="K42" s="144"/>
      <c r="L42" s="144"/>
      <c r="M42" s="144"/>
      <c r="N42" s="146"/>
      <c r="O42" s="190"/>
      <c r="P42" s="555"/>
      <c r="Q42" s="555"/>
      <c r="R42" s="555"/>
      <c r="S42" s="555"/>
      <c r="T42" s="555"/>
      <c r="U42" s="555"/>
      <c r="V42" s="555"/>
      <c r="W42" s="555"/>
      <c r="X42" s="555"/>
      <c r="Y42" s="555"/>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row>
    <row r="43" spans="1:54" ht="30" customHeight="1" x14ac:dyDescent="0.25">
      <c r="B43" s="146"/>
      <c r="C43" s="146"/>
      <c r="D43" s="143"/>
      <c r="E43" s="144"/>
      <c r="F43" s="144"/>
      <c r="G43" s="144"/>
      <c r="H43" s="146"/>
      <c r="I43" s="146"/>
      <c r="J43" s="146"/>
      <c r="K43" s="146"/>
      <c r="L43" s="146"/>
      <c r="M43" s="146"/>
      <c r="N43" s="146"/>
      <c r="O43" s="190"/>
      <c r="P43" s="555"/>
      <c r="Q43" s="555"/>
      <c r="R43" s="555"/>
      <c r="S43" s="555"/>
      <c r="T43" s="555"/>
      <c r="U43" s="555"/>
      <c r="V43" s="555"/>
      <c r="W43" s="555"/>
      <c r="X43" s="555"/>
      <c r="Y43" s="555"/>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row>
    <row r="44" spans="1:54" x14ac:dyDescent="0.25">
      <c r="D44" s="146"/>
      <c r="E44" s="146"/>
      <c r="F44" s="146"/>
      <c r="G44" s="146"/>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row>
    <row r="45" spans="1:54" x14ac:dyDescent="0.25">
      <c r="A45" s="82"/>
      <c r="B45" s="82"/>
      <c r="C45" s="82"/>
      <c r="H45" s="82"/>
      <c r="I45" s="82"/>
      <c r="J45" s="82"/>
      <c r="K45" s="82"/>
      <c r="L45" s="90"/>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row>
    <row r="46" spans="1:54" x14ac:dyDescent="0.25">
      <c r="A46" s="82"/>
      <c r="B46" s="82"/>
      <c r="C46" s="82"/>
      <c r="D46" s="82"/>
      <c r="E46" s="82"/>
      <c r="F46" s="82"/>
      <c r="G46" s="82"/>
      <c r="H46" s="3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row>
    <row r="47" spans="1:54" ht="17.399999999999999" x14ac:dyDescent="0.3">
      <c r="A47" s="82"/>
      <c r="B47" s="159"/>
      <c r="C47" s="82"/>
      <c r="D47" s="31"/>
      <c r="E47" s="82"/>
      <c r="F47" s="82"/>
      <c r="G47" s="82"/>
      <c r="H47" s="82"/>
      <c r="I47" s="82"/>
      <c r="J47" s="82"/>
      <c r="K47" s="82"/>
      <c r="L47" s="82"/>
      <c r="M47" s="161"/>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row>
    <row r="48" spans="1:54" x14ac:dyDescent="0.25">
      <c r="A48" s="82"/>
      <c r="B48" s="82"/>
      <c r="C48" s="82"/>
      <c r="D48" s="82"/>
      <c r="E48" s="82"/>
      <c r="F48" s="82"/>
      <c r="G48" s="82"/>
      <c r="H48" s="160"/>
      <c r="I48" s="82"/>
      <c r="J48" s="82"/>
      <c r="K48" s="82"/>
      <c r="L48" s="96"/>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49" spans="1:54" x14ac:dyDescent="0.25">
      <c r="A49" s="82"/>
      <c r="B49" s="82"/>
      <c r="C49" s="82"/>
      <c r="D49" s="160"/>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row>
    <row r="50" spans="1:54" x14ac:dyDescent="0.25">
      <c r="A50" s="82"/>
      <c r="B50" s="82"/>
      <c r="C50" s="82"/>
      <c r="D50" s="82"/>
      <c r="E50" s="82"/>
      <c r="F50" s="82"/>
      <c r="G50" s="82"/>
      <c r="H50" s="109"/>
      <c r="I50" s="109"/>
      <c r="J50" s="109"/>
      <c r="K50" s="109"/>
      <c r="L50" s="109"/>
      <c r="M50" s="109"/>
      <c r="N50" s="109"/>
      <c r="O50" s="109"/>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row>
    <row r="51" spans="1:54" x14ac:dyDescent="0.25">
      <c r="A51" s="82"/>
      <c r="B51" s="82"/>
      <c r="C51" s="82"/>
      <c r="D51" s="109"/>
      <c r="E51" s="109"/>
      <c r="F51" s="109"/>
      <c r="G51" s="109"/>
      <c r="H51" s="109"/>
      <c r="I51" s="109"/>
      <c r="J51" s="109"/>
      <c r="K51" s="109"/>
      <c r="L51" s="109"/>
      <c r="M51" s="109"/>
      <c r="N51" s="109"/>
      <c r="O51" s="109"/>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row>
    <row r="52" spans="1:54" ht="12.75" customHeight="1" x14ac:dyDescent="0.25">
      <c r="A52" s="82"/>
      <c r="B52" s="82"/>
      <c r="C52" s="82"/>
      <c r="D52" s="109"/>
      <c r="E52" s="109"/>
      <c r="F52" s="109"/>
      <c r="G52" s="109"/>
      <c r="H52" s="556"/>
      <c r="I52" s="557"/>
      <c r="J52" s="557"/>
      <c r="K52" s="557"/>
      <c r="L52" s="557"/>
      <c r="M52" s="162"/>
      <c r="N52" s="109"/>
      <c r="O52" s="109"/>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row>
    <row r="53" spans="1:54" x14ac:dyDescent="0.25">
      <c r="A53" s="82"/>
      <c r="B53" s="82"/>
      <c r="C53" s="82"/>
      <c r="D53" s="82"/>
      <c r="E53" s="82"/>
      <c r="F53" s="82"/>
      <c r="G53" s="82"/>
      <c r="H53" s="556"/>
      <c r="I53" s="556"/>
      <c r="J53" s="556"/>
      <c r="K53" s="557"/>
      <c r="L53" s="557"/>
      <c r="M53" s="36"/>
      <c r="N53" s="109"/>
      <c r="O53" s="109"/>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row>
    <row r="54" spans="1:54" x14ac:dyDescent="0.25">
      <c r="A54" s="82"/>
      <c r="B54" s="82"/>
      <c r="C54" s="82"/>
      <c r="D54" s="82"/>
      <c r="E54" s="82"/>
      <c r="F54" s="82"/>
      <c r="G54" s="82"/>
      <c r="H54" s="109"/>
      <c r="I54" s="109"/>
      <c r="J54" s="109"/>
      <c r="K54" s="109"/>
      <c r="L54" s="109"/>
      <c r="M54" s="36"/>
      <c r="N54" s="109"/>
      <c r="O54" s="109"/>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row>
    <row r="55" spans="1:54" x14ac:dyDescent="0.25">
      <c r="A55" s="82"/>
      <c r="B55" s="82"/>
      <c r="C55" s="82"/>
      <c r="D55" s="109"/>
      <c r="E55" s="109"/>
      <c r="F55" s="109"/>
      <c r="G55" s="109"/>
      <c r="H55" s="109"/>
      <c r="I55" s="109"/>
      <c r="J55" s="109"/>
      <c r="K55" s="109"/>
      <c r="L55" s="109"/>
      <c r="M55" s="108"/>
      <c r="N55" s="109"/>
      <c r="O55" s="109"/>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row>
    <row r="56" spans="1:54" x14ac:dyDescent="0.25">
      <c r="A56" s="82"/>
      <c r="B56" s="82"/>
      <c r="C56" s="82"/>
      <c r="D56" s="109"/>
      <c r="E56" s="109"/>
      <c r="F56" s="109"/>
      <c r="G56" s="109"/>
      <c r="H56" s="109"/>
      <c r="I56" s="109"/>
      <c r="J56" s="109"/>
      <c r="K56" s="109"/>
      <c r="L56" s="109"/>
      <c r="M56" s="36"/>
      <c r="N56" s="109"/>
      <c r="O56" s="109"/>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row>
    <row r="57" spans="1:54" x14ac:dyDescent="0.25">
      <c r="A57" s="82"/>
      <c r="B57" s="82"/>
      <c r="C57" s="82"/>
      <c r="D57" s="109"/>
      <c r="E57" s="109"/>
      <c r="F57" s="109"/>
      <c r="G57" s="109"/>
      <c r="H57" s="109"/>
      <c r="I57" s="109"/>
      <c r="J57" s="109"/>
      <c r="K57" s="109"/>
      <c r="L57" s="109"/>
      <c r="M57" s="108"/>
      <c r="N57" s="109"/>
      <c r="O57" s="109"/>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row>
    <row r="58" spans="1:54" x14ac:dyDescent="0.25">
      <c r="A58" s="82"/>
      <c r="B58" s="82"/>
      <c r="C58" s="82"/>
      <c r="D58" s="109"/>
      <c r="E58" s="109"/>
      <c r="F58" s="109"/>
      <c r="G58" s="109"/>
      <c r="H58" s="109"/>
      <c r="I58" s="109"/>
      <c r="J58" s="109"/>
      <c r="K58" s="109"/>
      <c r="L58" s="109"/>
      <c r="M58" s="102"/>
      <c r="N58" s="109"/>
      <c r="O58" s="109"/>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row>
    <row r="59" spans="1:54" x14ac:dyDescent="0.25">
      <c r="A59" s="82"/>
      <c r="B59" s="82"/>
      <c r="C59" s="82"/>
      <c r="D59" s="109"/>
      <c r="E59" s="109"/>
      <c r="F59" s="109"/>
      <c r="G59" s="109"/>
      <c r="H59" s="109"/>
      <c r="I59" s="109"/>
      <c r="J59" s="109"/>
      <c r="K59" s="82"/>
      <c r="L59" s="82"/>
      <c r="M59" s="164"/>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row>
    <row r="60" spans="1:54" x14ac:dyDescent="0.25">
      <c r="A60" s="82"/>
      <c r="B60" s="82"/>
      <c r="C60" s="82"/>
      <c r="D60" s="109"/>
      <c r="E60" s="109"/>
      <c r="F60" s="109"/>
      <c r="G60" s="82"/>
      <c r="H60" s="163"/>
      <c r="I60" s="109"/>
      <c r="J60" s="109"/>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row>
    <row r="61" spans="1:54" x14ac:dyDescent="0.25">
      <c r="A61" s="82"/>
      <c r="B61" s="82"/>
      <c r="C61" s="82"/>
      <c r="D61" s="163"/>
      <c r="E61" s="109"/>
      <c r="F61" s="109"/>
      <c r="G61" s="82"/>
      <c r="H61" s="109"/>
      <c r="I61" s="109"/>
      <c r="J61" s="109"/>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row>
    <row r="62" spans="1:54" x14ac:dyDescent="0.25">
      <c r="A62" s="82"/>
      <c r="B62" s="82"/>
      <c r="C62" s="82"/>
      <c r="D62" s="109"/>
      <c r="E62" s="109"/>
      <c r="F62" s="109"/>
      <c r="G62" s="82"/>
      <c r="H62" s="109"/>
      <c r="I62" s="109"/>
      <c r="J62" s="109"/>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row>
    <row r="63" spans="1:54" x14ac:dyDescent="0.25">
      <c r="A63" s="82"/>
      <c r="B63" s="82"/>
      <c r="C63" s="82"/>
      <c r="D63" s="109"/>
      <c r="E63" s="109"/>
      <c r="F63" s="109"/>
      <c r="G63" s="82"/>
      <c r="H63" s="109"/>
      <c r="I63" s="109"/>
      <c r="J63" s="109"/>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row>
    <row r="64" spans="1:54" x14ac:dyDescent="0.25">
      <c r="A64" s="82"/>
      <c r="B64" s="82"/>
      <c r="C64" s="82"/>
      <c r="D64" s="109"/>
      <c r="E64" s="109"/>
      <c r="F64" s="109"/>
      <c r="G64" s="82"/>
      <c r="H64" s="109"/>
      <c r="I64" s="109"/>
      <c r="J64" s="109"/>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row>
    <row r="65" spans="1:54" x14ac:dyDescent="0.25">
      <c r="A65" s="82"/>
      <c r="B65" s="82"/>
      <c r="C65" s="82"/>
      <c r="D65" s="109"/>
      <c r="E65" s="109"/>
      <c r="F65" s="109"/>
      <c r="G65" s="82"/>
      <c r="H65" s="109"/>
      <c r="I65" s="109"/>
      <c r="J65" s="109"/>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row>
    <row r="66" spans="1:54" x14ac:dyDescent="0.25">
      <c r="A66" s="82"/>
      <c r="B66" s="82"/>
      <c r="C66" s="82"/>
      <c r="D66" s="109"/>
      <c r="E66" s="109"/>
      <c r="F66" s="109"/>
      <c r="G66" s="82"/>
      <c r="H66" s="109"/>
      <c r="I66" s="109"/>
      <c r="J66" s="109"/>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row>
    <row r="67" spans="1:54" x14ac:dyDescent="0.25">
      <c r="A67" s="82"/>
      <c r="B67" s="82"/>
      <c r="C67" s="82"/>
      <c r="D67" s="109"/>
      <c r="E67" s="109"/>
      <c r="F67" s="109"/>
      <c r="G67" s="82"/>
      <c r="H67" s="109"/>
      <c r="I67" s="109"/>
      <c r="J67" s="109"/>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row>
    <row r="68" spans="1:54" x14ac:dyDescent="0.25">
      <c r="A68" s="82"/>
      <c r="B68" s="82"/>
      <c r="C68" s="82"/>
      <c r="D68" s="109"/>
      <c r="E68" s="109"/>
      <c r="F68" s="109"/>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row>
    <row r="69" spans="1:54"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row>
    <row r="70" spans="1:54"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row>
    <row r="71" spans="1:54"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row>
    <row r="72" spans="1:54"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row>
    <row r="73" spans="1:54"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row>
    <row r="74" spans="1:54"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row>
    <row r="75" spans="1:54"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row>
    <row r="76" spans="1:54"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row>
    <row r="77" spans="1:54"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row>
    <row r="78" spans="1:54"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row>
    <row r="79" spans="1:54"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row>
    <row r="80" spans="1:54"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row>
    <row r="81" spans="1:54"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row>
    <row r="82" spans="1:54"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row>
    <row r="83" spans="1:54"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row>
    <row r="84" spans="1:54"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54"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54"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row r="87" spans="1:54"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row>
    <row r="88" spans="1:54"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row>
    <row r="89" spans="1:54"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row>
    <row r="90" spans="1:54"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row>
    <row r="91" spans="1:54"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row>
    <row r="92" spans="1:54" ht="9.75" customHeight="1" x14ac:dyDescent="0.25">
      <c r="A92" s="82"/>
      <c r="B92" s="555"/>
      <c r="C92" s="555"/>
      <c r="D92" s="555"/>
      <c r="E92" s="555"/>
      <c r="F92" s="555"/>
      <c r="G92" s="555"/>
      <c r="H92" s="555"/>
      <c r="I92" s="555"/>
      <c r="J92" s="555"/>
      <c r="K92" s="555"/>
      <c r="L92" s="555"/>
      <c r="M92" s="555"/>
      <c r="N92" s="555"/>
      <c r="O92" s="146"/>
      <c r="P92" s="82"/>
      <c r="Q92" s="82"/>
      <c r="R92" s="82"/>
      <c r="S92" s="82"/>
      <c r="T92" s="82"/>
      <c r="U92" s="82"/>
      <c r="V92" s="82"/>
      <c r="W92" s="82"/>
      <c r="X92" s="82"/>
      <c r="Y92" s="82"/>
      <c r="Z92" s="82"/>
      <c r="AA92" s="82"/>
      <c r="AB92" s="82"/>
      <c r="AC92" s="82"/>
      <c r="AD92" s="82"/>
    </row>
    <row r="93" spans="1:54" ht="9" customHeight="1" x14ac:dyDescent="0.25">
      <c r="A93" s="82"/>
      <c r="B93" s="555"/>
      <c r="C93" s="555"/>
      <c r="D93" s="555"/>
      <c r="E93" s="555"/>
      <c r="F93" s="555"/>
      <c r="G93" s="555"/>
      <c r="H93" s="555"/>
      <c r="I93" s="555"/>
      <c r="J93" s="555"/>
      <c r="K93" s="555"/>
      <c r="L93" s="555"/>
      <c r="M93" s="555"/>
      <c r="N93" s="555"/>
      <c r="O93" s="146"/>
      <c r="P93" s="82"/>
      <c r="Q93" s="82"/>
      <c r="R93" s="82"/>
      <c r="S93" s="82"/>
      <c r="T93" s="82"/>
      <c r="U93" s="82"/>
      <c r="V93" s="82"/>
      <c r="W93" s="82"/>
      <c r="X93" s="82"/>
      <c r="Y93" s="82"/>
      <c r="Z93" s="82"/>
      <c r="AA93" s="82"/>
      <c r="AB93" s="82"/>
      <c r="AC93" s="82"/>
      <c r="AD93" s="82"/>
    </row>
    <row r="94" spans="1:54"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row>
    <row r="95" spans="1:54"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row>
    <row r="96" spans="1:54"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row>
    <row r="97" spans="1:3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row>
    <row r="98" spans="1:3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row>
    <row r="99" spans="1:3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row>
    <row r="100" spans="1:3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row>
    <row r="101" spans="1:3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row>
    <row r="102" spans="1:3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row>
    <row r="103" spans="1:30" x14ac:dyDescent="0.25">
      <c r="D103" s="82"/>
      <c r="E103" s="82"/>
      <c r="F103" s="82"/>
      <c r="G103" s="82"/>
    </row>
  </sheetData>
  <sheetProtection algorithmName="SHA-512" hashValue="aBQIiYCKyZQm709tnSFbHiH4nfjLztGklcS7HV0EzS4rGcpz3mgZcW8prWEYJJedaLGC5yKUgTg+YS6Cg/w6jw==" saltValue="jeR2z32Q9C2lR3OqQjAsNg==" spinCount="100000" sheet="1" formatCells="0"/>
  <mergeCells count="56">
    <mergeCell ref="C20:N20"/>
    <mergeCell ref="C22:N22"/>
    <mergeCell ref="C23:N23"/>
    <mergeCell ref="C26:N26"/>
    <mergeCell ref="C27:N27"/>
    <mergeCell ref="C21:N21"/>
    <mergeCell ref="Q15:S15"/>
    <mergeCell ref="W15:X15"/>
    <mergeCell ref="C13:N13"/>
    <mergeCell ref="C14:N14"/>
    <mergeCell ref="C15:N15"/>
    <mergeCell ref="R11:X12"/>
    <mergeCell ref="C12:N12"/>
    <mergeCell ref="Q13:T13"/>
    <mergeCell ref="Q14:S14"/>
    <mergeCell ref="W14:X14"/>
    <mergeCell ref="Q23:S23"/>
    <mergeCell ref="W23:X23"/>
    <mergeCell ref="Q17:S17"/>
    <mergeCell ref="W17:X17"/>
    <mergeCell ref="Q18:S18"/>
    <mergeCell ref="W18:X18"/>
    <mergeCell ref="Q21:S21"/>
    <mergeCell ref="W21:X21"/>
    <mergeCell ref="P43:Y43"/>
    <mergeCell ref="C24:N24"/>
    <mergeCell ref="Q24:S24"/>
    <mergeCell ref="W24:X24"/>
    <mergeCell ref="Q28:R28"/>
    <mergeCell ref="C29:N29"/>
    <mergeCell ref="Q29:R29"/>
    <mergeCell ref="S29:T29"/>
    <mergeCell ref="Q31:R31"/>
    <mergeCell ref="C32:N32"/>
    <mergeCell ref="Q32:R32"/>
    <mergeCell ref="Q33:R33"/>
    <mergeCell ref="P42:Y42"/>
    <mergeCell ref="C28:N28"/>
    <mergeCell ref="C30:N30"/>
    <mergeCell ref="C33:N33"/>
    <mergeCell ref="H52:L52"/>
    <mergeCell ref="H53:L53"/>
    <mergeCell ref="B92:N92"/>
    <mergeCell ref="B93:N93"/>
    <mergeCell ref="C31:N31"/>
    <mergeCell ref="C36:N36"/>
    <mergeCell ref="C34:N34"/>
    <mergeCell ref="C35:N35"/>
    <mergeCell ref="L3:M3"/>
    <mergeCell ref="C18:N18"/>
    <mergeCell ref="K7:N8"/>
    <mergeCell ref="C10:N10"/>
    <mergeCell ref="C8:I8"/>
    <mergeCell ref="C9:N9"/>
    <mergeCell ref="C16:N16"/>
    <mergeCell ref="C17:N17"/>
  </mergeCells>
  <pageMargins left="0.25" right="0" top="0.25" bottom="0.2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B5E723BB7F66412298F94789433FE2AA040100AC7BEF26D147AA43A145D8C48FC5E9EA" ma:contentTypeVersion="2" ma:contentTypeDescription="Used for general documents" ma:contentTypeScope="" ma:versionID="038c4fa9ff9535b84705b100c45af3ba">
  <xsd:schema xmlns:xsd="http://www.w3.org/2001/XMLSchema" xmlns:xs="http://www.w3.org/2001/XMLSchema" xmlns:p="http://schemas.microsoft.com/office/2006/metadata/properties" xmlns:ns2="7a336278-0556-40dc-ad1f-738db1cf740b" targetNamespace="http://schemas.microsoft.com/office/2006/metadata/properties" ma:root="true" ma:fieldsID="31cb0a3893951f76ee01543e73bc1fb2" ns2:_="">
    <xsd:import namespace="7a336278-0556-40dc-ad1f-738db1cf740b"/>
    <xsd:element name="properties">
      <xsd:complexType>
        <xsd:sequence>
          <xsd:element name="documentManagement">
            <xsd:complexType>
              <xsd:all>
                <xsd:element ref="ns2:j60a74bcc51d4f538b779647a2a71aa6" minOccurs="0"/>
                <xsd:element ref="ns2:h477cce3d7f141d1945d07e5695f78ad" minOccurs="0"/>
                <xsd:element ref="ns2:d98a67cd2c02468ea6d4be1da43b7176" minOccurs="0"/>
                <xsd:element ref="ns2:f8a8e2b6b8eb4c5ba4e592c4475c0bd1" minOccurs="0"/>
                <xsd:element ref="ns2:TaxKeywordTaxHTFiel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36278-0556-40dc-ad1f-738db1cf740b" elementFormDefault="qualified">
    <xsd:import namespace="http://schemas.microsoft.com/office/2006/documentManagement/types"/>
    <xsd:import namespace="http://schemas.microsoft.com/office/infopath/2007/PartnerControls"/>
    <xsd:element name="j60a74bcc51d4f538b779647a2a71aa6" ma:index="6" ma:taxonomy="true" ma:internalName="j60a74bcc51d4f538b779647a2a71aa6" ma:taxonomyFieldName="scInformationFor" ma:displayName="Information For" ma:default="" ma:fieldId="{360a74bc-c51d-4f53-8b77-9647a2a71aa6}" ma:taxonomyMulti="true" ma:sspId="8e8bc76b-ab44-4d52-af8b-abc5cfd8d121" ma:termSetId="dc1d7abb-49ee-4016-ab08-5baf541a6cc6" ma:anchorId="00000000-0000-0000-0000-000000000000" ma:open="false" ma:isKeyword="false">
      <xsd:complexType>
        <xsd:sequence>
          <xsd:element ref="pc:Terms" minOccurs="0" maxOccurs="1"/>
        </xsd:sequence>
      </xsd:complexType>
    </xsd:element>
    <xsd:element name="h477cce3d7f141d1945d07e5695f78ad" ma:index="8" nillable="true" ma:taxonomy="true" ma:internalName="h477cce3d7f141d1945d07e5695f78ad" ma:taxonomyFieldName="scSubAudiences" ma:displayName="Sub-Audiences" ma:default="" ma:fieldId="{1477cce3-d7f1-41d1-945d-07e5695f78ad}" ma:taxonomyMulti="true" ma:sspId="8e8bc76b-ab44-4d52-af8b-abc5cfd8d121" ma:termSetId="f1e52c37-ca53-42bf-858d-9170a5ea9390" ma:anchorId="00000000-0000-0000-0000-000000000000" ma:open="false" ma:isKeyword="false">
      <xsd:complexType>
        <xsd:sequence>
          <xsd:element ref="pc:Terms" minOccurs="0" maxOccurs="1"/>
        </xsd:sequence>
      </xsd:complexType>
    </xsd:element>
    <xsd:element name="d98a67cd2c02468ea6d4be1da43b7176" ma:index="10" nillable="true" ma:taxonomy="true" ma:internalName="d98a67cd2c02468ea6d4be1da43b7176" ma:taxonomyFieldName="scTopics" ma:displayName="Topics" ma:default="" ma:fieldId="{d98a67cd-2c02-468e-a6d4-be1da43b7176}" ma:taxonomyMulti="true" ma:sspId="8e8bc76b-ab44-4d52-af8b-abc5cfd8d121" ma:termSetId="57e83770-8e40-4d39-ac29-07b49d018c97" ma:anchorId="00000000-0000-0000-0000-000000000000" ma:open="false" ma:isKeyword="false">
      <xsd:complexType>
        <xsd:sequence>
          <xsd:element ref="pc:Terms" minOccurs="0" maxOccurs="1"/>
        </xsd:sequence>
      </xsd:complexType>
    </xsd:element>
    <xsd:element name="f8a8e2b6b8eb4c5ba4e592c4475c0bd1" ma:index="12" nillable="true" ma:taxonomy="true" ma:internalName="f8a8e2b6b8eb4c5ba4e592c4475c0bd1" ma:taxonomyFieldName="scDivision" ma:displayName="Division" ma:default="" ma:fieldId="{f8a8e2b6-b8eb-4c5b-a4e5-92c4475c0bd1}" ma:sspId="8e8bc76b-ab44-4d52-af8b-abc5cfd8d121" ma:termSetId="c1b38adf-30a0-457d-829f-9fd6b6a05fd0"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8e8bc76b-ab44-4d52-af8b-abc5cfd8d121"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6d546d0f-bc72-4f69-92be-93e125c07181}" ma:internalName="TaxCatchAll" ma:showField="CatchAllData" ma:web="7a336278-0556-40dc-ad1f-738db1cf740b">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6d546d0f-bc72-4f69-92be-93e125c07181}" ma:internalName="TaxCatchAllLabel" ma:readOnly="true" ma:showField="CatchAllDataLabel" ma:web="7a336278-0556-40dc-ad1f-738db1cf74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a336278-0556-40dc-ad1f-738db1cf740b"/>
    <TaxKeywordTaxHTField xmlns="7a336278-0556-40dc-ad1f-738db1cf740b">
      <Terms xmlns="http://schemas.microsoft.com/office/infopath/2007/PartnerControls"/>
    </TaxKeywordTaxHTField>
    <f8a8e2b6b8eb4c5ba4e592c4475c0bd1 xmlns="7a336278-0556-40dc-ad1f-738db1cf740b">
      <Terms xmlns="http://schemas.microsoft.com/office/infopath/2007/PartnerControls"/>
    </f8a8e2b6b8eb4c5ba4e592c4475c0bd1>
    <j60a74bcc51d4f538b779647a2a71aa6 xmlns="7a336278-0556-40dc-ad1f-738db1cf740b">
      <Terms xmlns="http://schemas.microsoft.com/office/infopath/2007/PartnerControls"/>
    </j60a74bcc51d4f538b779647a2a71aa6>
    <d98a67cd2c02468ea6d4be1da43b7176 xmlns="7a336278-0556-40dc-ad1f-738db1cf740b">
      <Terms xmlns="http://schemas.microsoft.com/office/infopath/2007/PartnerControls"/>
    </d98a67cd2c02468ea6d4be1da43b7176>
    <h477cce3d7f141d1945d07e5695f78ad xmlns="7a336278-0556-40dc-ad1f-738db1cf740b">
      <Terms xmlns="http://schemas.microsoft.com/office/infopath/2007/PartnerControls"/>
    </h477cce3d7f141d1945d07e5695f78ad>
  </documentManagement>
</p:properties>
</file>

<file path=customXml/itemProps1.xml><?xml version="1.0" encoding="utf-8"?>
<ds:datastoreItem xmlns:ds="http://schemas.openxmlformats.org/officeDocument/2006/customXml" ds:itemID="{71214853-D386-459E-801D-593623E41B11}"/>
</file>

<file path=customXml/itemProps2.xml><?xml version="1.0" encoding="utf-8"?>
<ds:datastoreItem xmlns:ds="http://schemas.openxmlformats.org/officeDocument/2006/customXml" ds:itemID="{AD46CE46-3F78-4FC1-B64B-640AE1BCF8B1}"/>
</file>

<file path=customXml/itemProps3.xml><?xml version="1.0" encoding="utf-8"?>
<ds:datastoreItem xmlns:ds="http://schemas.openxmlformats.org/officeDocument/2006/customXml" ds:itemID="{DABDF3CD-09A2-4D4F-A26E-B654B8B40B01}"/>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I. Suprtg Docs</vt:lpstr>
      <vt:lpstr>II. III. IV.</vt:lpstr>
      <vt:lpstr>V. Narrative</vt:lpstr>
      <vt:lpstr>V. Struct &amp; Equip Remov (1)</vt:lpstr>
      <vt:lpstr>V. Struct &amp; Equip Remov (2)</vt:lpstr>
      <vt:lpstr>V. Struct &amp; Equip Remov (3)</vt:lpstr>
      <vt:lpstr>V. Struct &amp; Equip Remov (4)</vt:lpstr>
      <vt:lpstr>VI. Narrative</vt:lpstr>
      <vt:lpstr>VI. Narrative (2)</vt:lpstr>
      <vt:lpstr>VI. Pri Rec Act (1)</vt:lpstr>
      <vt:lpstr>VI. Pri Rec Act (2)</vt:lpstr>
      <vt:lpstr>VI. Pri Rec Act (3)</vt:lpstr>
      <vt:lpstr>VI. Pri Rec Act (4)</vt:lpstr>
      <vt:lpstr>VI. Pri Rec Act (5)</vt:lpstr>
      <vt:lpstr>VI. Pri Rec Act (6)</vt:lpstr>
      <vt:lpstr>VI. Pri Rec Act (7)</vt:lpstr>
      <vt:lpstr>VI. Pri Rec Act (8)</vt:lpstr>
      <vt:lpstr>VI. Pri Rec Act (9)</vt:lpstr>
      <vt:lpstr>VI. Pri Rec Act (10)</vt:lpstr>
      <vt:lpstr>VII. Narrative</vt:lpstr>
      <vt:lpstr>VII. Reveg (1)</vt:lpstr>
      <vt:lpstr>VII. Reveg (2)</vt:lpstr>
      <vt:lpstr>VII. Reveg (3)</vt:lpstr>
      <vt:lpstr>VIII&amp;IX Misc</vt:lpstr>
      <vt:lpstr>X. Summ&amp;Mkups</vt:lpstr>
      <vt:lpstr>Pg 1 Instructions</vt:lpstr>
      <vt:lpstr>Pg 2 Instructions</vt:lpstr>
      <vt:lpstr>Pg 3 Instructions</vt:lpstr>
      <vt:lpstr>Pg 4 Instructions</vt:lpstr>
      <vt:lpstr>Pg 5 Instructions</vt:lpstr>
      <vt:lpstr>Pg 6 Instructions</vt:lpstr>
      <vt:lpstr>Pg 7 Instructions</vt:lpstr>
      <vt:lpstr>Pg 8 Instructions</vt:lpstr>
      <vt:lpstr>Pg 9 Instructions</vt:lpstr>
      <vt:lpstr>'Cover Page'!Print_Area</vt:lpstr>
      <vt:lpstr>'I. Suprtg Docs'!Print_Area</vt:lpstr>
      <vt:lpstr>'II. III. IV.'!Print_Area</vt:lpstr>
      <vt:lpstr>'Pg 1 Instructions'!Print_Area</vt:lpstr>
      <vt:lpstr>'Pg 2 Instructions'!Print_Area</vt:lpstr>
      <vt:lpstr>'Pg 3 Instructions'!Print_Area</vt:lpstr>
      <vt:lpstr>'Pg 4 Instructions'!Print_Area</vt:lpstr>
      <vt:lpstr>'Pg 5 Instructions'!Print_Area</vt:lpstr>
      <vt:lpstr>'Pg 6 Instructions'!Print_Area</vt:lpstr>
      <vt:lpstr>'Pg 7 Instructions'!Print_Area</vt:lpstr>
      <vt:lpstr>'Pg 8 Instructions'!Print_Area</vt:lpstr>
      <vt:lpstr>'Pg 9 Instructions'!Print_Area</vt:lpstr>
      <vt:lpstr>'V. Narrative'!Print_Area</vt:lpstr>
      <vt:lpstr>'V. Struct &amp; Equip Remov (1)'!Print_Area</vt:lpstr>
      <vt:lpstr>'V. Struct &amp; Equip Remov (2)'!Print_Area</vt:lpstr>
      <vt:lpstr>'V. Struct &amp; Equip Remov (3)'!Print_Area</vt:lpstr>
      <vt:lpstr>'V. Struct &amp; Equip Remov (4)'!Print_Area</vt:lpstr>
      <vt:lpstr>'VI. Narrative'!Print_Area</vt:lpstr>
      <vt:lpstr>'VI. Narrative (2)'!Print_Area</vt:lpstr>
      <vt:lpstr>'VI. Pri Rec Act (1)'!Print_Area</vt:lpstr>
      <vt:lpstr>'VI. Pri Rec Act (10)'!Print_Area</vt:lpstr>
      <vt:lpstr>'VI. Pri Rec Act (2)'!Print_Area</vt:lpstr>
      <vt:lpstr>'VI. Pri Rec Act (3)'!Print_Area</vt:lpstr>
      <vt:lpstr>'VI. Pri Rec Act (4)'!Print_Area</vt:lpstr>
      <vt:lpstr>'VI. Pri Rec Act (5)'!Print_Area</vt:lpstr>
      <vt:lpstr>'VI. Pri Rec Act (6)'!Print_Area</vt:lpstr>
      <vt:lpstr>'VI. Pri Rec Act (7)'!Print_Area</vt:lpstr>
      <vt:lpstr>'VI. Pri Rec Act (8)'!Print_Area</vt:lpstr>
      <vt:lpstr>'VI. Pri Rec Act (9)'!Print_Area</vt:lpstr>
      <vt:lpstr>'VII. Narrative'!Print_Area</vt:lpstr>
      <vt:lpstr>'VII. Reveg (1)'!Print_Area</vt:lpstr>
      <vt:lpstr>'VII. Reveg (2)'!Print_Area</vt:lpstr>
      <vt:lpstr>'VII. Reveg (3)'!Print_Area</vt:lpstr>
      <vt:lpstr>'VIII&amp;IX Misc'!Print_Area</vt:lpstr>
      <vt:lpstr>'X. Summ&amp;Mkups'!Print_Area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Arthur Reed</dc:creator>
  <dc:description>Offered by Arthur Reed of the Office of Mine Reclamation as a "math aid" in the preparation of cost estimates.</dc:description>
  <cp:lastModifiedBy>Reed, Arthur@DOC</cp:lastModifiedBy>
  <cp:lastPrinted>2017-09-27T17:48:40Z</cp:lastPrinted>
  <dcterms:created xsi:type="dcterms:W3CDTF">1996-09-04T21:19:07Z</dcterms:created>
  <dcterms:modified xsi:type="dcterms:W3CDTF">2018-02-06T00:41:30Z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0x010100B5E723BB7F66412298F94789433FE2AA040100AC7BEF26D147AA43A145D8C48FC5E9EA</vt:lpwstr>
  </property>
  <property fmtid="{D5CDD505-2E9C-101B-9397-08002B2CF9AE}" pid="3" name="TaxKeyword">
    <vt:lpwstr/>
  </property>
  <property fmtid="{D5CDD505-2E9C-101B-9397-08002B2CF9AE}" pid="4" name="scTopics">
    <vt:lpwstr/>
  </property>
  <property fmtid="{D5CDD505-2E9C-101B-9397-08002B2CF9AE}" pid="5" name="scDivision">
    <vt:lpwstr/>
  </property>
  <property fmtid="{D5CDD505-2E9C-101B-9397-08002B2CF9AE}" pid="8" name="scSubAudiences">
    <vt:lpwstr/>
  </property>
  <property fmtid="{D5CDD505-2E9C-101B-9397-08002B2CF9AE}" pid="9" name="scInformationFor">
    <vt:lpwstr/>
  </property>
</Properties>
</file>